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0" yWindow="0" windowWidth="19170" windowHeight="11520" activeTab="1"/>
  </bookViews>
  <sheets>
    <sheet name="Исходные данные" sheetId="6" r:id="rId1"/>
    <sheet name="Смета" sheetId="7" r:id="rId2"/>
  </sheets>
  <calcPr calcId="145621"/>
</workbook>
</file>

<file path=xl/calcChain.xml><?xml version="1.0" encoding="utf-8"?>
<calcChain xmlns="http://schemas.openxmlformats.org/spreadsheetml/2006/main">
  <c r="F313" i="7" l="1"/>
  <c r="F312" i="7"/>
  <c r="F215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1" i="7"/>
  <c r="F310" i="7"/>
  <c r="F309" i="7"/>
  <c r="F308" i="7"/>
  <c r="F307" i="7"/>
  <c r="F306" i="7"/>
  <c r="F305" i="7"/>
  <c r="F304" i="7"/>
  <c r="F303" i="7"/>
  <c r="F302" i="7"/>
  <c r="F299" i="7"/>
  <c r="F298" i="7"/>
  <c r="F297" i="7"/>
  <c r="F296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4" i="7"/>
  <c r="F213" i="7"/>
  <c r="F212" i="7"/>
  <c r="F211" i="7"/>
  <c r="F210" i="7"/>
  <c r="F209" i="7"/>
  <c r="F208" i="7"/>
  <c r="F207" i="7"/>
  <c r="F206" i="7"/>
  <c r="F205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D70" i="6"/>
  <c r="D69" i="6"/>
  <c r="D68" i="6"/>
  <c r="D60" i="6"/>
  <c r="D59" i="6"/>
  <c r="D58" i="6"/>
  <c r="D50" i="6"/>
  <c r="D49" i="6"/>
  <c r="D48" i="6"/>
  <c r="D40" i="6"/>
  <c r="D39" i="6"/>
  <c r="D38" i="6"/>
  <c r="D30" i="6"/>
  <c r="D29" i="6"/>
  <c r="D28" i="6"/>
  <c r="D20" i="6"/>
  <c r="D19" i="6"/>
  <c r="D18" i="6"/>
  <c r="D10" i="6"/>
  <c r="D9" i="6"/>
  <c r="D8" i="6"/>
  <c r="F99" i="7" l="1"/>
  <c r="F203" i="7"/>
  <c r="F255" i="7"/>
  <c r="F157" i="7"/>
  <c r="F300" i="7"/>
  <c r="F355" i="7"/>
  <c r="F394" i="7"/>
  <c r="F294" i="7"/>
  <c r="F121" i="7"/>
  <c r="F396" i="7" l="1"/>
  <c r="F397" i="7" s="1"/>
</calcChain>
</file>

<file path=xl/sharedStrings.xml><?xml version="1.0" encoding="utf-8"?>
<sst xmlns="http://schemas.openxmlformats.org/spreadsheetml/2006/main" count="970" uniqueCount="481">
  <si>
    <t>№</t>
  </si>
  <si>
    <t>Наименование работ</t>
  </si>
  <si>
    <t>Кол-во</t>
  </si>
  <si>
    <t>Демонтажные работы</t>
  </si>
  <si>
    <t>кв.м</t>
  </si>
  <si>
    <t>п.м</t>
  </si>
  <si>
    <t>Устройство проема в бетоне,ж/б толщ. до 100 мм</t>
  </si>
  <si>
    <t xml:space="preserve">Демонтаж перегородок из ацеита </t>
  </si>
  <si>
    <t xml:space="preserve">Демонтаж перегородок из ГКЛ </t>
  </si>
  <si>
    <t>шт.</t>
  </si>
  <si>
    <t>Снятие полов из щитового паркета (с лагами)</t>
  </si>
  <si>
    <t>Снятие паркетных полов (на клею,мастике)</t>
  </si>
  <si>
    <t>Снятие линолеума</t>
  </si>
  <si>
    <t>Снятие ковролина</t>
  </si>
  <si>
    <t>Демонтаж плинтусов</t>
  </si>
  <si>
    <t>Снятие фанеры 1 слой</t>
  </si>
  <si>
    <t>Демонтаж плитки, керамогранита</t>
  </si>
  <si>
    <t>Демонтаж плитки, керамогранита (особой прочности)</t>
  </si>
  <si>
    <t>Расшивка потолочных швов (рустов)</t>
  </si>
  <si>
    <t>Удаление краски (побелки),шпаклевки с потолков</t>
  </si>
  <si>
    <t>Удаление краски (побелки),шпаклевки со стен</t>
  </si>
  <si>
    <t>Снятие штукатурки толщ. до 30 мм со стен</t>
  </si>
  <si>
    <t>Снятие штукатурки толщ. до 60 мм со стен</t>
  </si>
  <si>
    <t>Снятие штукатурки (особо прочной) со стен</t>
  </si>
  <si>
    <t>Снятие штукатурки толщ. до 30 мм с потолков</t>
  </si>
  <si>
    <t>Снятие штукатурки толщ. до 60 мм с потолков</t>
  </si>
  <si>
    <t>Снятие штукатурки (особо прочной) с потолков</t>
  </si>
  <si>
    <t>Демонтаж керамзитобетонных полов (до 50 мм)</t>
  </si>
  <si>
    <t>Демонтаж керамзитобетонных полов (до 100 мм)</t>
  </si>
  <si>
    <t>Демонтаж бетонных полов (до 50 мм) армиров.</t>
  </si>
  <si>
    <t>Демонтаж бетонных полов (до 100 мм) армиров.</t>
  </si>
  <si>
    <t>Снятие цементно-песч. стяжки ( до 50 мм )</t>
  </si>
  <si>
    <t>Демонтаж подвесных потолков "Армстронг"</t>
  </si>
  <si>
    <t xml:space="preserve">Демонтаж реечных потолков </t>
  </si>
  <si>
    <t xml:space="preserve">Демонтаж натяжных потолков </t>
  </si>
  <si>
    <t>Демонтаж потолков ГКЛ (с каркасом)</t>
  </si>
  <si>
    <t>Демонтаж оконных блоков</t>
  </si>
  <si>
    <t>Демонтаж дверных блоков</t>
  </si>
  <si>
    <t>Демонтаж электропроводки</t>
  </si>
  <si>
    <t xml:space="preserve">Демонтаж розеток, выключателей,светильников </t>
  </si>
  <si>
    <t>Демонтаж электроплиты</t>
  </si>
  <si>
    <t>Демонтаж кранов</t>
  </si>
  <si>
    <t>Демонтаж фильтра</t>
  </si>
  <si>
    <t>Демонтаж счетчика воды</t>
  </si>
  <si>
    <t>Демонтаж регулятора давления</t>
  </si>
  <si>
    <t>Демонтаж коллектора</t>
  </si>
  <si>
    <t>Демонтаж ванны</t>
  </si>
  <si>
    <t>Демонтаж унитаза, биде</t>
  </si>
  <si>
    <t>Демонтаж раковины, "тюльпана"</t>
  </si>
  <si>
    <t>Демонтаж полотенцесушителя</t>
  </si>
  <si>
    <t>Демонтаж металлических труб</t>
  </si>
  <si>
    <t>Демонтаж стиральной машины</t>
  </si>
  <si>
    <t>Демонтаж инсталляции</t>
  </si>
  <si>
    <t>Демонтаж водонагревателя</t>
  </si>
  <si>
    <t>коэф.</t>
  </si>
  <si>
    <t>Итого:</t>
  </si>
  <si>
    <t>Строительные работы</t>
  </si>
  <si>
    <t>Устройство пароизоляции ("пенофол")</t>
  </si>
  <si>
    <t>Устройство теплоизоляции ("мин.вата")</t>
  </si>
  <si>
    <t>Устройство теплоизоляции ("пеноплекс")</t>
  </si>
  <si>
    <t>Устройство звукоизоляции полов ("Шуманет-100")</t>
  </si>
  <si>
    <t>Устройство порога, подиума из бетона до 100 мм</t>
  </si>
  <si>
    <t>Устройство поддона душевой кабины из бетона</t>
  </si>
  <si>
    <t>Установка стеклоблока</t>
  </si>
  <si>
    <t>Устройство структуры стеклоблоков</t>
  </si>
  <si>
    <t>Заделка швов стеклоблоков</t>
  </si>
  <si>
    <t xml:space="preserve">Устройство металлической перемычки </t>
  </si>
  <si>
    <t>Малярно-штукатурные работы</t>
  </si>
  <si>
    <t>Оштукатуривание стен (по маякам ) до 20 мм</t>
  </si>
  <si>
    <t>Выравнивание стен (под правило ) до 10 мм</t>
  </si>
  <si>
    <t>Оштукатуривание потолков ( по маякам ) до 20 мм</t>
  </si>
  <si>
    <t>Выравнивание потолков (под правило ) до 10 мм</t>
  </si>
  <si>
    <t>Заделка потолочных швов (рустов)</t>
  </si>
  <si>
    <t>Окраска потолков в/э краской за 2 раза</t>
  </si>
  <si>
    <t>Окраска стен в/э краской за 2 раза</t>
  </si>
  <si>
    <t>Поклейка обоев на стены с подбором</t>
  </si>
  <si>
    <t xml:space="preserve">Поклейка обоев под окраску </t>
  </si>
  <si>
    <t xml:space="preserve">Оштукатуривание откосов арочных </t>
  </si>
  <si>
    <t>Окраска откосов в/э краской за 2 раза</t>
  </si>
  <si>
    <t>Установка малярных уголков</t>
  </si>
  <si>
    <t>Установка малярного уголка на сложные поверхности</t>
  </si>
  <si>
    <t>Монтаж металлической сетки под штукатурку</t>
  </si>
  <si>
    <t xml:space="preserve">Поклейка рельефных обоев ("дуплекс") </t>
  </si>
  <si>
    <t>Поклейка текстильных обоев (бамбук, джут и т.д.)</t>
  </si>
  <si>
    <t xml:space="preserve">Поклейка пробковых обоев </t>
  </si>
  <si>
    <t>Нанесение жидких обоев на стены</t>
  </si>
  <si>
    <t>Нанесение покрытия типа "Байрамикс"</t>
  </si>
  <si>
    <t>Нанесение декоративных покрытий</t>
  </si>
  <si>
    <t>Нанесение покрытия типа "Венецианская штукатурка"</t>
  </si>
  <si>
    <t>Установка плинтусов из полиуретана с покраской</t>
  </si>
  <si>
    <t>Установка декоров из полиуретана с покраской</t>
  </si>
  <si>
    <t>Установка декоров из гипса</t>
  </si>
  <si>
    <t>Окраска дверных и оконных блоков</t>
  </si>
  <si>
    <t xml:space="preserve">Окраска радиаторов  </t>
  </si>
  <si>
    <t>Окраска труб диаметром  до 50 мм</t>
  </si>
  <si>
    <t>Столярно-плотницкие работы</t>
  </si>
  <si>
    <t>Установка дверного блока (готовый комплект)</t>
  </si>
  <si>
    <t>Установка двери типа "гармошка"</t>
  </si>
  <si>
    <t xml:space="preserve">Установка наличников </t>
  </si>
  <si>
    <t>Установка доборов</t>
  </si>
  <si>
    <t>Изготовление доборов</t>
  </si>
  <si>
    <t>Установка дверных петель</t>
  </si>
  <si>
    <t>Установка дверной ручки</t>
  </si>
  <si>
    <t>Врезка "глазка"</t>
  </si>
  <si>
    <t xml:space="preserve">Установка отбойника </t>
  </si>
  <si>
    <t>Установка доводчика</t>
  </si>
  <si>
    <t>Установка порожка</t>
  </si>
  <si>
    <t xml:space="preserve">Установка лючка </t>
  </si>
  <si>
    <t xml:space="preserve">Установка экрана радиатора отопления  </t>
  </si>
  <si>
    <t>Установка закладных деталей в конструкции из ГКЛ</t>
  </si>
  <si>
    <t>Обшивка стен ГКЛ по металл. каркасу (в 1 слой)</t>
  </si>
  <si>
    <t>Обшивка стен ГКЛ по металл. каркасу (в 2 слоя)</t>
  </si>
  <si>
    <t>Обшивка откосов ГКЛ в 1 слой до 300 мм</t>
  </si>
  <si>
    <t>Обшивка откосов ГКЛ в 1 слой 300-500 мм</t>
  </si>
  <si>
    <t>Обшивка откосов ГКЛ в 1 слой свыше 500 мм</t>
  </si>
  <si>
    <t xml:space="preserve">Устройство простых ниш из ГКЛ </t>
  </si>
  <si>
    <t xml:space="preserve">Устройство сложных ниш из ГКЛ </t>
  </si>
  <si>
    <t>Устройство ГКЛ перегородок (в 1 слой)</t>
  </si>
  <si>
    <t>Устройство ГКЛ перегородок (в 2 слоя)</t>
  </si>
  <si>
    <t>Устройство ГКЛ перегородок (2 слоя усиленн.каркас)</t>
  </si>
  <si>
    <t>Устройство арки из ГКЛ в 1 слой толщиной до 100 мм</t>
  </si>
  <si>
    <t xml:space="preserve">Устройство коробов из ГКЛ в 1 слой </t>
  </si>
  <si>
    <t xml:space="preserve">Устройство коробов из ГКЛ в 2 слоя </t>
  </si>
  <si>
    <t>Устройство коробов из ГКЛ для скрытой подсветки</t>
  </si>
  <si>
    <t>Устройство ниш из ГКЛ под карнизы штор</t>
  </si>
  <si>
    <t>Обшивка стен и потолков вагонкой, панелями (ПВХ,МДФ)</t>
  </si>
  <si>
    <t>Обшивка откосов  вагонкой, панелями (ПВХ,МДФ)</t>
  </si>
  <si>
    <t>Устройство ГКЛ потолков 1-уровневых (1 слой)</t>
  </si>
  <si>
    <t>Устройство ГКЛ потолков 1-уровневых (2 слоя)</t>
  </si>
  <si>
    <t>Устройство потолков типа "Armstrong"</t>
  </si>
  <si>
    <t>Устройство  потолков типа "Armstrong" (сложных)</t>
  </si>
  <si>
    <t>Устройство реечных потолков (до 10 кв.м)</t>
  </si>
  <si>
    <t>Установка пластиковых подоконников до 300 мм</t>
  </si>
  <si>
    <t>Установка аксессуаров</t>
  </si>
  <si>
    <t>Плиточные работы</t>
  </si>
  <si>
    <t>Облицовка стен плиткой нестандартного размера</t>
  </si>
  <si>
    <t xml:space="preserve">Облицовка стен плиткой с подбором рисунка </t>
  </si>
  <si>
    <t xml:space="preserve">Облицовка фигурных конструкций плиткой </t>
  </si>
  <si>
    <t>Облицовка стен мозаикой</t>
  </si>
  <si>
    <t xml:space="preserve">Облицовка стен мозаикой с подбором рисунка </t>
  </si>
  <si>
    <t xml:space="preserve">Облицовка фигурных конструкций мозаикой </t>
  </si>
  <si>
    <t>Облицовка стен мрамором</t>
  </si>
  <si>
    <t>Устройство лючка из плитки (с монтажом механизма)</t>
  </si>
  <si>
    <t>шт</t>
  </si>
  <si>
    <t xml:space="preserve">Установка декоративных уголков </t>
  </si>
  <si>
    <t>Установка бордюра</t>
  </si>
  <si>
    <t>Фигурная резка плитки</t>
  </si>
  <si>
    <t>Укладка плитки на пол по диагонали</t>
  </si>
  <si>
    <t>Укладка плитки нестандартного размера на пол</t>
  </si>
  <si>
    <t xml:space="preserve">Укладка плитки на пол с подбором рисунка </t>
  </si>
  <si>
    <t>Укладка мозаики на пол</t>
  </si>
  <si>
    <t xml:space="preserve">Укладка мозаики на пол с подбором рисунка </t>
  </si>
  <si>
    <t>Облицовка поддона душевой кабины мозаикой</t>
  </si>
  <si>
    <t>Укладка мрамора на пол</t>
  </si>
  <si>
    <t>Затирка швов керамической плитки (моноколор)</t>
  </si>
  <si>
    <t>Затирка швов керамической плитки (поликолор)</t>
  </si>
  <si>
    <t>Затирка швов мозаичной плитки (моноколор)</t>
  </si>
  <si>
    <t>Затирка швов мозаичной плитки (поликолор)</t>
  </si>
  <si>
    <t>Затирка швов "дикого камня"</t>
  </si>
  <si>
    <t>Облицовка порогов из плитки</t>
  </si>
  <si>
    <t>пог.м</t>
  </si>
  <si>
    <t>Облицовка порогов из мозаики</t>
  </si>
  <si>
    <t>Облицовка откосов плиткой</t>
  </si>
  <si>
    <t>Облицовка откосов мозаикой</t>
  </si>
  <si>
    <t>Облицовка откосов мрамором</t>
  </si>
  <si>
    <t>Устройство плинтусов из плитки (готовый плинтус)</t>
  </si>
  <si>
    <t>Устройство плинтусов из плитки (с изготовлением)</t>
  </si>
  <si>
    <t>Устройство полов</t>
  </si>
  <si>
    <t>Устройство полов из керамзитобетона (до 50 мм)</t>
  </si>
  <si>
    <t>Устройство полов из керамзитобетона более 50 мм (на каждые 10 мм увеличения толщины)</t>
  </si>
  <si>
    <t>Устройство цементно-песчаной стяжки до 50 мм</t>
  </si>
  <si>
    <t>Устройство цементно-песчаной стяжки более 50 мм (на каждые 10 мм увеличения толщины)</t>
  </si>
  <si>
    <t>Устройство нивелирующей стяжки  до 3 мм</t>
  </si>
  <si>
    <t xml:space="preserve">Устройство нивелирующей стяжки  до 10 мм </t>
  </si>
  <si>
    <t>Устройство чернового пола по деревянным лагам</t>
  </si>
  <si>
    <t>Укладка керамзита (до 100 мм)</t>
  </si>
  <si>
    <t>Монтаж фальшполов "Кнауф" (до 100 мм)</t>
  </si>
  <si>
    <t>Укладка паркетной доски ( в "замок") по диагонали</t>
  </si>
  <si>
    <t>Укладка паркетной доски (массива) на клей</t>
  </si>
  <si>
    <t>Укладка паркетной доски (массива) на клей по диагонали</t>
  </si>
  <si>
    <t>Укладка фанеры (1 слой)</t>
  </si>
  <si>
    <t xml:space="preserve">Шлифовка фанеры </t>
  </si>
  <si>
    <t>Настил линолеума</t>
  </si>
  <si>
    <t>Настил коммерческого линолеума</t>
  </si>
  <si>
    <t>Проварка швов линолеума</t>
  </si>
  <si>
    <t>Настил коврового покрытия</t>
  </si>
  <si>
    <t>Настил плиточного коврового покрытия</t>
  </si>
  <si>
    <t>Установка плинтусов</t>
  </si>
  <si>
    <t>Вентиляционные работы</t>
  </si>
  <si>
    <t>Монтаж вентиляционного канала (до 2 м)</t>
  </si>
  <si>
    <t>Врезка в вентиляционный короб</t>
  </si>
  <si>
    <t>Отопление</t>
  </si>
  <si>
    <t>Установка радиатора отопления</t>
  </si>
  <si>
    <t>Сантехнические работы</t>
  </si>
  <si>
    <t>Устройство временного водоснабжения</t>
  </si>
  <si>
    <t>компл</t>
  </si>
  <si>
    <t>Устройство сантехнической штрабы</t>
  </si>
  <si>
    <t>Установка шарового крана</t>
  </si>
  <si>
    <t>Установка фильтра грубой очистки</t>
  </si>
  <si>
    <t>Установка счетчика воды</t>
  </si>
  <si>
    <t>Установка фильтра тонкой очистки с регулятором давления</t>
  </si>
  <si>
    <t>Врезка в канализационный стояк</t>
  </si>
  <si>
    <t>Врезка в водопроводный стояк</t>
  </si>
  <si>
    <t xml:space="preserve">Теплоизоляция труб </t>
  </si>
  <si>
    <t>Установка ванны</t>
  </si>
  <si>
    <t>Установка экрана ванны</t>
  </si>
  <si>
    <t>Установка гидромассажной ванны</t>
  </si>
  <si>
    <t>Установка  душевой кабины с поддоном</t>
  </si>
  <si>
    <t>Установка душевой панели</t>
  </si>
  <si>
    <t>Установка инсталляции</t>
  </si>
  <si>
    <t xml:space="preserve">Установка умывальника </t>
  </si>
  <si>
    <t>Установка "мойдодыра"</t>
  </si>
  <si>
    <t>Установка смесителя</t>
  </si>
  <si>
    <t>Установка трапа</t>
  </si>
  <si>
    <t>Установка полотенцесушителя</t>
  </si>
  <si>
    <t>Установка проточного водонагревателя</t>
  </si>
  <si>
    <t>Установка стиральной машины</t>
  </si>
  <si>
    <t>Установка посудомоечной машины</t>
  </si>
  <si>
    <t>Установка шкафа</t>
  </si>
  <si>
    <t>Электромонтажные работы</t>
  </si>
  <si>
    <t>Устройство временного электроснабжения</t>
  </si>
  <si>
    <t>Диагностика электрической сети</t>
  </si>
  <si>
    <t xml:space="preserve">Заделка штраб </t>
  </si>
  <si>
    <t>Прокладка кабеля</t>
  </si>
  <si>
    <t>Установка автоматов защиты, дифф.автоматов, УЗО</t>
  </si>
  <si>
    <t xml:space="preserve">Установка розетки, выключателя </t>
  </si>
  <si>
    <t>Установка неоновой (светодиодной) подсветки</t>
  </si>
  <si>
    <t>Установка бра</t>
  </si>
  <si>
    <t>Установка трансформатора</t>
  </si>
  <si>
    <t>Установка видеодомофона (1+1)</t>
  </si>
  <si>
    <t xml:space="preserve">Устройство электрич.теплых полов </t>
  </si>
  <si>
    <t xml:space="preserve">Подключение водонагревателя </t>
  </si>
  <si>
    <t>Подключение ввода 220 V</t>
  </si>
  <si>
    <t>Подключение TV, TF, Inet ввода</t>
  </si>
  <si>
    <t>Установка короба (кабель-канала) под проводку</t>
  </si>
  <si>
    <t>Составление исполнительной схемы</t>
  </si>
  <si>
    <t>Кладка перегородок из пазогребневых блоков или пенобетона толщиной до 100 мм</t>
  </si>
  <si>
    <t>Демонтаж антресолей, встроенных шкафов, ниш и т.п.</t>
  </si>
  <si>
    <t>Демонтаж сантехнических труб</t>
  </si>
  <si>
    <t>Демонтаж электрощита в сборе</t>
  </si>
  <si>
    <t>Устройство проема в кирпичной стене (1/2 кирпича)</t>
  </si>
  <si>
    <t>Демонтаж перегородок из кирпича (1/2 кирпича)</t>
  </si>
  <si>
    <t>Резка перегородок из кирпича (1/2 кирпича)</t>
  </si>
  <si>
    <t>Демонтаж перегородок из кирпича (1 кирпич)</t>
  </si>
  <si>
    <t>Резка перегородок из кирпича (1 кирпич)</t>
  </si>
  <si>
    <t>Устройство проема в кирпичной стене (1 кирпич)</t>
  </si>
  <si>
    <t>Демонтаж подоконной части стены  из ПГП, пенобетона</t>
  </si>
  <si>
    <t>Демонтаж подоконной части стены  из кирпича</t>
  </si>
  <si>
    <t>Демонтаж подоконной части стены  из бетона, ж/б</t>
  </si>
  <si>
    <t>Демонтаж перегородок из бетона, ж/б до 100 мм</t>
  </si>
  <si>
    <t>Демонтаж перегородок из бетона, ж/б до 200 мм</t>
  </si>
  <si>
    <t>Резка перегородок из бетона, ж/б до 100 мм</t>
  </si>
  <si>
    <t>Резка перегородок из бетона, ж/б до 200 мм</t>
  </si>
  <si>
    <t>Снятие оргалита (на мастике)</t>
  </si>
  <si>
    <t>Снятие полов из досок (с лагами)</t>
  </si>
  <si>
    <t>Демонтаж гидромассажной ванны</t>
  </si>
  <si>
    <t>Демонтаж душевой кабины</t>
  </si>
  <si>
    <t>Демонтаж газовой плиты</t>
  </si>
  <si>
    <t>Демонтаж потолочных плинтусов</t>
  </si>
  <si>
    <t>Кладка перегородок из кирпича (1/2 кирпича)</t>
  </si>
  <si>
    <t>Демонтаж перегородок из блоков до 100 мм</t>
  </si>
  <si>
    <t>Резка перегородок из блоков толщ. до 100 мм</t>
  </si>
  <si>
    <t>Устройство проема в блочной стене толщ. до 100 мм</t>
  </si>
  <si>
    <t>Кладка перегородок из кирпича (1 кирпич)</t>
  </si>
  <si>
    <t>Устройство экрана ванны из блоков</t>
  </si>
  <si>
    <t>Устройство звукоизоляции стен ("Шуманет-БМ")</t>
  </si>
  <si>
    <t>Устройство звукоизоляции потолков ("Аккустик Баттс")</t>
  </si>
  <si>
    <t>Шпатлёвка стен под покраску (комплекс работ)</t>
  </si>
  <si>
    <t>Поклейка фотообоев на стены</t>
  </si>
  <si>
    <t>Шпатлёвка потолков под покраску (комплекс работ)</t>
  </si>
  <si>
    <t>Шпатлёвка стен под обои (комплекс работ)</t>
  </si>
  <si>
    <t>Шпатлёвка стен под фотообои (комплекс работ)</t>
  </si>
  <si>
    <t>Окраска обоев в/э краской за 2 раза</t>
  </si>
  <si>
    <t>Установка плинтусов из гипса с покраской</t>
  </si>
  <si>
    <t>Установка дверного блока двухстворчатого (готовый комплект)</t>
  </si>
  <si>
    <t>Установка декоративных стекол</t>
  </si>
  <si>
    <t>Облицовка стен плиткой (размером 150-300 мм)</t>
  </si>
  <si>
    <t>Укладка плитки на пол  (размером 150-300 мм)</t>
  </si>
  <si>
    <t>Запил торцов плитки под 45 градусов</t>
  </si>
  <si>
    <t>Устройство гидроизоляции полов</t>
  </si>
  <si>
    <t>Установка армирующей сетки</t>
  </si>
  <si>
    <t>Укладка пробкового покрытия на клей</t>
  </si>
  <si>
    <t>Укладка штучного паркета (комплекс работ)</t>
  </si>
  <si>
    <t>Покрытие полов лаком (1 слой)</t>
  </si>
  <si>
    <t>Покрытие плинтусов лаком</t>
  </si>
  <si>
    <t>Установка вентиляционной решетки</t>
  </si>
  <si>
    <t>Прокладка канализационных труб (ПВХ)</t>
  </si>
  <si>
    <t xml:space="preserve">Установка  дверок душевой кабины </t>
  </si>
  <si>
    <t xml:space="preserve">Установка  поддона душевой кабины </t>
  </si>
  <si>
    <t>Заделка штрабы под трассы кондиционера</t>
  </si>
  <si>
    <t>Установка звонка</t>
  </si>
  <si>
    <t>Установка электрополотенцесушителя</t>
  </si>
  <si>
    <t>Установка реле теплых полов</t>
  </si>
  <si>
    <t>Установка сушилки для рук</t>
  </si>
  <si>
    <t>Демонтаж перегородок из дерева, ДСП толщ. до 100 мм</t>
  </si>
  <si>
    <r>
      <t>Устройство отверстий в бетонных стенах (</t>
    </r>
    <r>
      <rPr>
        <i/>
        <sz val="10"/>
        <rFont val="Arial"/>
        <family val="2"/>
        <charset val="204"/>
      </rPr>
      <t>ф</t>
    </r>
    <r>
      <rPr>
        <sz val="10"/>
        <rFont val="Arial"/>
        <family val="2"/>
        <charset val="204"/>
      </rPr>
      <t xml:space="preserve"> до 20 мм)</t>
    </r>
  </si>
  <si>
    <r>
      <t>Устройство отверстий в бетонных стенах (</t>
    </r>
    <r>
      <rPr>
        <i/>
        <sz val="10"/>
        <rFont val="Arial"/>
        <family val="2"/>
        <charset val="204"/>
      </rPr>
      <t>ф</t>
    </r>
    <r>
      <rPr>
        <sz val="10"/>
        <rFont val="Arial"/>
        <family val="2"/>
        <charset val="204"/>
      </rPr>
      <t xml:space="preserve"> до 50 мм)</t>
    </r>
  </si>
  <si>
    <r>
      <t>Устройство отверстий в бетонных стенах (</t>
    </r>
    <r>
      <rPr>
        <i/>
        <sz val="10"/>
        <rFont val="Arial"/>
        <family val="2"/>
        <charset val="204"/>
      </rPr>
      <t>ф</t>
    </r>
    <r>
      <rPr>
        <sz val="10"/>
        <rFont val="Arial"/>
        <family val="2"/>
        <charset val="204"/>
      </rPr>
      <t xml:space="preserve"> до 100 мм)</t>
    </r>
  </si>
  <si>
    <t xml:space="preserve">Снятие ламината, паркетой доски </t>
  </si>
  <si>
    <t>Демонтаж мрамора,гранита</t>
  </si>
  <si>
    <t>Частичное удаление краски (побелки) с потолков</t>
  </si>
  <si>
    <t xml:space="preserve">Снятие цементно-песч. стяжки ( до 100 мм ) </t>
  </si>
  <si>
    <t>Устройство паро-теплоизоляции ("пенофол", "пеноплекс")</t>
  </si>
  <si>
    <t xml:space="preserve">Кладка из пазогребневых блоков или пенобетона </t>
  </si>
  <si>
    <t>Оштукатуривание стен (по маякам )                                 (на 10 мм увеличения толщины слоя)</t>
  </si>
  <si>
    <t>Оштукатуривание потолков (по маякам )                        (на 10 мм увеличения толщины слоя)</t>
  </si>
  <si>
    <t>Оштукатуривание оконных откосов до 300 мм</t>
  </si>
  <si>
    <t>Оштукатуривание оконных откосов 300-500 мм</t>
  </si>
  <si>
    <t>Оштукатуривание оконных откосов свыше  500 мм</t>
  </si>
  <si>
    <t>компл.</t>
  </si>
  <si>
    <t>Установка унитаза "Компакт"</t>
  </si>
  <si>
    <t>Установка подвесного унитаза</t>
  </si>
  <si>
    <t>Установка биде</t>
  </si>
  <si>
    <t>Установка писсуара</t>
  </si>
  <si>
    <t>Установка коллектора (комплекс работ)</t>
  </si>
  <si>
    <t>Установка гигиенического душа</t>
  </si>
  <si>
    <t>Установка аудиодомофона</t>
  </si>
  <si>
    <t>Установка системы контроля протечки воды (ХГВ)</t>
  </si>
  <si>
    <t>Ед. изм.</t>
  </si>
  <si>
    <t>Устройство ГКЛ потолков  2-уровневых (2 слоя)                 (прямые углы без ниш и скрытых подсветок)</t>
  </si>
  <si>
    <t>Снятие-установка пластиковых  уголков</t>
  </si>
  <si>
    <t>ч/час</t>
  </si>
  <si>
    <t>Установка плинтусов из пробки</t>
  </si>
  <si>
    <t>Монтаж фальшполов "Кнауф"  более 100 мм (на каждые 10 мм увеличения толщины)</t>
  </si>
  <si>
    <t xml:space="preserve">Сверление отверстий в плитке </t>
  </si>
  <si>
    <t xml:space="preserve">Обшивка инсталляции ГКЛ </t>
  </si>
  <si>
    <t>Фигурная резка ламината, паркетной доски</t>
  </si>
  <si>
    <t xml:space="preserve">Заделка сантехнической штрабы </t>
  </si>
  <si>
    <t>Установка встроенного (точечного) светильника</t>
  </si>
  <si>
    <t>Теплоизоляция труб отопления</t>
  </si>
  <si>
    <t>Переделка узла подводки полотенцесушителя</t>
  </si>
  <si>
    <t>Демонтаж сантехкабины из ацеита (стены и потолок)</t>
  </si>
  <si>
    <t>Устройство нивелирующей стяжки  10-20 мм</t>
  </si>
  <si>
    <t xml:space="preserve">Установка проходного выключателя </t>
  </si>
  <si>
    <t>Демонтаж радиатора отопления</t>
  </si>
  <si>
    <t>Переварка стояка отопления</t>
  </si>
  <si>
    <t>Переделка узла подводки радиатора отопления</t>
  </si>
  <si>
    <t>Прокладка труб отопления (п/пропилен, п/этилен)</t>
  </si>
  <si>
    <t>Установка встроенного конвектора</t>
  </si>
  <si>
    <t>Снятие/установка радиатора для проведения отделочных работ (без демонтажа кронштейна на готовое место)</t>
  </si>
  <si>
    <t>Устройство КУП</t>
  </si>
  <si>
    <t>Установка распределительного эл.щита накладного</t>
  </si>
  <si>
    <t xml:space="preserve">Установка распределительного эл.щита встраиваемого </t>
  </si>
  <si>
    <t>Установка TВ, Tелефонной, Интернет розетки</t>
  </si>
  <si>
    <t>Установка подвесного (накладного) светильника</t>
  </si>
  <si>
    <t>Установка люстры (без сборки)</t>
  </si>
  <si>
    <t>Установка металических лотков под проводку</t>
  </si>
  <si>
    <t>Установка смесителя ванны на штанге</t>
  </si>
  <si>
    <t>Поклейка обоев (винил, флизелин) на стены</t>
  </si>
  <si>
    <t>Поклейка бумажных обоев на стены</t>
  </si>
  <si>
    <t>Шпатлёвка откосов под окраску (комплекс работ)</t>
  </si>
  <si>
    <t>Удаление обоев (1-2 слоя),шпаклевки со стен</t>
  </si>
  <si>
    <t>Удаление обоев (1-2 слоя),шпаклевки с потолков</t>
  </si>
  <si>
    <t>Демонтаж электрополотенцесушителя</t>
  </si>
  <si>
    <t>Демонтаж смесителя</t>
  </si>
  <si>
    <t>Выравнивание подоконной части раствором</t>
  </si>
  <si>
    <t>Укладка ламината (с подложкой)</t>
  </si>
  <si>
    <t>Укладка ламината  (с подложкой) по диагонали</t>
  </si>
  <si>
    <t>Укладка паркетной доски ( в "замок") (с подложкой)</t>
  </si>
  <si>
    <t>Установка электросчетчика (без пломбировки)</t>
  </si>
  <si>
    <t>Установка TВ, Tелефонного, Интернет разветвителя</t>
  </si>
  <si>
    <t>Разметка мест установки электрики (без проекта)</t>
  </si>
  <si>
    <t>Установка подрозетника (с устройством гнезда)</t>
  </si>
  <si>
    <t>Установка вентилятора (с подключением)</t>
  </si>
  <si>
    <t>Устройство ГКЛ потолков сложных фигурных                         3-уровневых</t>
  </si>
  <si>
    <t>Устройство ГКЛ потолков сложных фигурных                           2-уровневых</t>
  </si>
  <si>
    <t>Устройство ГКЛ потолков  2-уровневых (1 слой)                 (прямые углы без ниш и скрытых подсветок)</t>
  </si>
  <si>
    <t>Установка пластиковых откосов до 300 мм</t>
  </si>
  <si>
    <t xml:space="preserve">Врезка дверного замка </t>
  </si>
  <si>
    <t>Облицовка стен "диким камнем", "клинкером"</t>
  </si>
  <si>
    <t>Подключение подсветок зеркал, шкафов и т.д.</t>
  </si>
  <si>
    <t>Демонтаж клееных панелей ПВХ на стенах и потолке</t>
  </si>
  <si>
    <t>Демонтаж обшивки стен и потолков  из вагонки и панелей ПВХ (с каркасом)</t>
  </si>
  <si>
    <t>Демонтаж обшивки стен ГКЛ  (1 слой) ( с каркасом)</t>
  </si>
  <si>
    <t xml:space="preserve">Демонтаж сухой штукатурки со стен (1 слой) </t>
  </si>
  <si>
    <t>Демонтаж подоконников из дерева и ПВХ</t>
  </si>
  <si>
    <t xml:space="preserve">Демонтаж бетонных подоконников </t>
  </si>
  <si>
    <t>Исходные данные</t>
  </si>
  <si>
    <t>Объект</t>
  </si>
  <si>
    <t>Общая площадь</t>
  </si>
  <si>
    <t xml:space="preserve"> - Площадь</t>
  </si>
  <si>
    <t xml:space="preserve"> - Стены</t>
  </si>
  <si>
    <t xml:space="preserve"> - Высота</t>
  </si>
  <si>
    <t xml:space="preserve"> - Периметр</t>
  </si>
  <si>
    <t>м</t>
  </si>
  <si>
    <t xml:space="preserve"> - Розетки</t>
  </si>
  <si>
    <t xml:space="preserve"> - Ширина</t>
  </si>
  <si>
    <t xml:space="preserve"> - Длина</t>
  </si>
  <si>
    <t xml:space="preserve"> - Площадь окон</t>
  </si>
  <si>
    <t xml:space="preserve"> - Площадь дверей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</si>
  <si>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</si>
  <si>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</si>
  <si>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</si>
  <si>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</si>
  <si>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</si>
  <si>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</si>
  <si>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</si>
  <si>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</si>
  <si>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</si>
  <si>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</si>
  <si>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</si>
  <si>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</si>
  <si>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</si>
  <si>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</si>
  <si>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</si>
  <si>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</si>
  <si>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</si>
  <si>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</si>
  <si>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</si>
  <si>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</si>
  <si>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</si>
  <si>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</si>
  <si>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</si>
  <si>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</si>
  <si>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</si>
  <si>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</si>
  <si>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</si>
  <si>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2. Комната 1</t>
  </si>
  <si>
    <t>3. Комната 2</t>
  </si>
  <si>
    <t>4. Комната 3</t>
  </si>
  <si>
    <t>5. Ванная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</si>
  <si>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</si>
  <si>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</si>
  <si>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</si>
  <si>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</si>
  <si>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</si>
  <si>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</si>
  <si>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</si>
  <si>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</si>
  <si>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</si>
  <si>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6. Туалет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</si>
  <si>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</si>
  <si>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</si>
  <si>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</si>
  <si>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</si>
  <si>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</si>
  <si>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</si>
  <si>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</si>
  <si>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</si>
  <si>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</si>
  <si>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7. Кухня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</si>
  <si>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</si>
  <si>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</si>
  <si>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</si>
  <si>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</si>
  <si>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</si>
  <si>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</si>
  <si>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</si>
  <si>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</si>
  <si>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</si>
  <si>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8. Коридор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</si>
  <si>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</si>
  <si>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</si>
  <si>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</si>
  <si>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</si>
  <si>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</si>
  <si>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</si>
  <si>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</si>
  <si>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</si>
  <si>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</si>
  <si>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Цена за 1 ед. (руб)</t>
  </si>
  <si>
    <t>Стоимость (руб)</t>
  </si>
  <si>
    <t>Криволинейные поверхности + 30%</t>
  </si>
  <si>
    <t>Цена за 1 кв. м.:</t>
  </si>
  <si>
    <t xml:space="preserve"> Установка замка с ручкой на межкомнатную дверь</t>
  </si>
  <si>
    <t xml:space="preserve"> Установка замка с ручкой на входную металлическую дверь</t>
  </si>
  <si>
    <t>Установка шарового крана, терморегулятора (комплекс работ)</t>
  </si>
  <si>
    <t xml:space="preserve"> Замена радиатора отопления (комплекс работ)</t>
  </si>
  <si>
    <t>Прокладка труб х/г воды (полипропилен)</t>
  </si>
  <si>
    <t>точка</t>
  </si>
  <si>
    <t>Установка накопительного водонагревателя (комплекс работ)</t>
  </si>
  <si>
    <t>Штробирование до 30х30 мм</t>
  </si>
  <si>
    <t>Монтаж 1 точки</t>
  </si>
  <si>
    <t>ООО "Просто БЛЕСК!"</t>
  </si>
  <si>
    <t>Сайт:</t>
  </si>
  <si>
    <t>Адрес:</t>
  </si>
  <si>
    <t>141304, Московская область, Сергиево-Посадский район, город Сергиев Посад, проспект Красной Армии, дом 77а</t>
  </si>
  <si>
    <t>Телефоны:</t>
  </si>
  <si>
    <t xml:space="preserve"> +7 (496) 541-888-7, +7 (499) 393-393-5, +7 (925) 431-431-7</t>
  </si>
  <si>
    <t>http://prosto-blesk.ru</t>
  </si>
  <si>
    <t>Смета на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</si>
</sst>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1" fillId="0" borderId="0"/>
  </cellStyleXfs>
  <cellXfs count="52">
    <xf numFmtId="0" fontId="0" fillId="0" borderId="0" xfId="0"/>
    <xf numFmtId="2" fontId="4" fillId="0" borderId="1" xfId="4" applyNumberFormat="1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2" borderId="1" xfId="4" applyFont="1" applyFill="1" applyBorder="1" applyAlignment="1">
      <alignment vertical="center" wrapText="1"/>
    </xf>
    <xf numFmtId="0" fontId="4" fillId="2" borderId="1" xfId="4" applyFont="1" applyFill="1" applyBorder="1" applyAlignment="1">
      <alignment horizontal="center" vertical="center"/>
    </xf>
    <xf numFmtId="2" fontId="4" fillId="2" borderId="1" xfId="4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vertical="center" wrapText="1"/>
    </xf>
    <xf numFmtId="0" fontId="4" fillId="2" borderId="1" xfId="3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4" fillId="2" borderId="1" xfId="3" applyFont="1" applyFill="1" applyBorder="1" applyAlignment="1">
      <alignment horizontal="left" vertical="center" wrapText="1"/>
    </xf>
    <xf numFmtId="0" fontId="4" fillId="2" borderId="1" xfId="4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vertical="center"/>
    </xf>
    <xf numFmtId="4" fontId="6" fillId="0" borderId="1" xfId="4" applyNumberFormat="1" applyFont="1" applyFill="1" applyBorder="1" applyAlignment="1">
      <alignment horizontal="right" vertical="center"/>
    </xf>
    <xf numFmtId="0" fontId="4" fillId="2" borderId="1" xfId="2" applyFont="1" applyFill="1" applyBorder="1" applyAlignment="1">
      <alignment horizontal="left" vertical="center" wrapText="1"/>
    </xf>
    <xf numFmtId="4" fontId="4" fillId="2" borderId="1" xfId="4" applyNumberFormat="1" applyFont="1" applyFill="1" applyBorder="1" applyAlignment="1">
      <alignment horizontal="right" vertical="center"/>
    </xf>
    <xf numFmtId="0" fontId="5" fillId="2" borderId="1" xfId="4" applyFont="1" applyFill="1" applyBorder="1" applyAlignment="1">
      <alignment vertical="center" wrapText="1"/>
    </xf>
    <xf numFmtId="0" fontId="6" fillId="0" borderId="1" xfId="4" applyFont="1" applyFill="1" applyBorder="1" applyAlignment="1">
      <alignment horizontal="center" vertical="center"/>
    </xf>
    <xf numFmtId="0" fontId="9" fillId="0" borderId="0" xfId="0" applyFont="1"/>
    <xf numFmtId="0" fontId="8" fillId="0" borderId="0" xfId="0" applyFont="1"/>
    <xf numFmtId="49" fontId="0" fillId="0" borderId="0" xfId="0" applyNumberFormat="1"/>
    <xf numFmtId="49" fontId="8" fillId="0" borderId="1" xfId="0" applyNumberFormat="1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" fontId="4" fillId="0" borderId="1" xfId="4" applyNumberFormat="1" applyFont="1" applyFill="1" applyBorder="1" applyAlignment="1">
      <alignment horizontal="right" vertical="center"/>
    </xf>
    <xf numFmtId="4" fontId="4" fillId="0" borderId="0" xfId="4" applyNumberFormat="1" applyFont="1" applyFill="1" applyBorder="1" applyAlignment="1">
      <alignment horizontal="right" vertical="center"/>
    </xf>
    <xf numFmtId="2" fontId="3" fillId="0" borderId="0" xfId="4" applyNumberFormat="1" applyFont="1" applyFill="1" applyBorder="1" applyAlignment="1">
      <alignment horizontal="center" vertical="center"/>
    </xf>
    <xf numFmtId="2" fontId="2" fillId="0" borderId="0" xfId="4" applyNumberFormat="1" applyFont="1" applyFill="1" applyBorder="1" applyAlignment="1">
      <alignment horizontal="right" vertical="center"/>
    </xf>
    <xf numFmtId="4" fontId="6" fillId="0" borderId="0" xfId="4" applyNumberFormat="1" applyFont="1" applyFill="1" applyBorder="1" applyAlignment="1">
      <alignment horizontal="right" vertical="center"/>
    </xf>
    <xf numFmtId="0" fontId="6" fillId="0" borderId="1" xfId="4" applyFont="1" applyFill="1" applyBorder="1" applyAlignment="1">
      <alignment horizontal="left" vertical="center"/>
    </xf>
    <xf numFmtId="0" fontId="12" fillId="0" borderId="0" xfId="0" applyFont="1"/>
    <xf numFmtId="0" fontId="6" fillId="0" borderId="1" xfId="4" applyFont="1" applyFill="1" applyBorder="1" applyAlignment="1">
      <alignment horizontal="center" vertical="center" wrapText="1"/>
    </xf>
    <xf numFmtId="2" fontId="6" fillId="2" borderId="1" xfId="4" applyNumberFormat="1" applyFont="1" applyFill="1" applyBorder="1" applyAlignment="1">
      <alignment horizontal="center" vertical="center" wrapText="1"/>
    </xf>
    <xf numFmtId="2" fontId="6" fillId="0" borderId="1" xfId="4" applyNumberFormat="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vertical="center" wrapText="1"/>
    </xf>
    <xf numFmtId="0" fontId="4" fillId="0" borderId="1" xfId="4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4" fillId="2" borderId="1" xfId="4" applyFont="1" applyFill="1" applyBorder="1" applyAlignment="1">
      <alignment horizontal="left" wrapText="1"/>
    </xf>
    <xf numFmtId="0" fontId="4" fillId="2" borderId="1" xfId="4" applyFont="1" applyFill="1" applyBorder="1" applyAlignment="1">
      <alignment horizontal="center"/>
    </xf>
    <xf numFmtId="2" fontId="4" fillId="2" borderId="1" xfId="4" applyNumberFormat="1" applyFont="1" applyFill="1" applyBorder="1" applyAlignment="1">
      <alignment horizontal="center"/>
    </xf>
    <xf numFmtId="4" fontId="4" fillId="2" borderId="1" xfId="4" applyNumberFormat="1" applyFont="1" applyFill="1" applyBorder="1" applyAlignment="1">
      <alignment horizontal="right"/>
    </xf>
    <xf numFmtId="4" fontId="4" fillId="0" borderId="1" xfId="4" applyNumberFormat="1" applyFont="1" applyFill="1" applyBorder="1" applyAlignment="1">
      <alignment horizontal="right"/>
    </xf>
    <xf numFmtId="0" fontId="10" fillId="0" borderId="0" xfId="0" applyFont="1"/>
    <xf numFmtId="0" fontId="13" fillId="0" borderId="0" xfId="1" applyFont="1" applyAlignment="1" applyProtection="1"/>
    <xf numFmtId="0" fontId="10" fillId="0" borderId="5" xfId="0" applyFont="1" applyBorder="1" applyAlignment="1">
      <alignment horizontal="center"/>
    </xf>
  </cellXfs>
  <cellStyles count="5">
    <cellStyle name="Гиперссылка" xfId="1" builtinId="8"/>
    <cellStyle name="Обычный" xfId="0" builtinId="0"/>
    <cellStyle name="Обычный 2" xfId="2"/>
    <cellStyle name="Обычный_ВираАртСтрой" xfId="3"/>
    <cellStyle name="Обычный_Прайс-лист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rosto-bles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4"/>
  <sheetViews>
    <sheetView workbookViewId="0"/>
  </sheetViews>
  <sheetFormatPr defaultRowHeight="15" x14ac:dyDescent="0.25"/>
  <cols>
    <col min="2" max="2" width="17.85546875" bestFit="1" customWidth="1"/>
  </cols>
  <sheetData>
    <row r="1" spans="1:4" x14ac:dyDescent="0.25">
      <c r="A1" s="33" t="s">
        <v>377</v>
      </c>
      <c r="B1" s="34"/>
      <c r="C1" s="34"/>
      <c r="D1" s="34"/>
    </row>
    <row r="2" spans="1:4" x14ac:dyDescent="0.25">
      <c r="A2" s="18" t="s">
        <v>0</v>
      </c>
      <c r="B2" s="18" t="s">
        <v>378</v>
      </c>
      <c r="C2" s="18" t="s">
        <v>318</v>
      </c>
      <c r="D2" s="18" t="s">
        <v>2</v>
      </c>
    </row>
    <row r="3" spans="1:4" x14ac:dyDescent="0.25">
      <c r="A3" s="22">
        <v>1</v>
      </c>
      <c r="B3" s="23" t="s">
        <v>379</v>
      </c>
      <c r="C3" s="24" t="s">
        <v>4</v>
      </c>
      <c r="D3" s="23">
        <v>1</v>
      </c>
    </row>
    <row r="4" spans="1:4" x14ac:dyDescent="0.25">
      <c r="A4" s="26" t="s">
        <v>417</v>
      </c>
      <c r="B4" s="26"/>
      <c r="C4" s="26"/>
      <c r="D4" s="26"/>
    </row>
    <row r="5" spans="1:4" x14ac:dyDescent="0.25">
      <c r="A5" s="22" t="s">
        <v>390</v>
      </c>
      <c r="B5" s="23" t="s">
        <v>387</v>
      </c>
      <c r="C5" s="24" t="s">
        <v>384</v>
      </c>
      <c r="D5" s="23"/>
    </row>
    <row r="6" spans="1:4" x14ac:dyDescent="0.25">
      <c r="A6" s="22" t="s">
        <v>391</v>
      </c>
      <c r="B6" s="23" t="s">
        <v>386</v>
      </c>
      <c r="C6" s="24" t="s">
        <v>384</v>
      </c>
      <c r="D6" s="23"/>
    </row>
    <row r="7" spans="1:4" x14ac:dyDescent="0.25">
      <c r="A7" s="22" t="s">
        <v>392</v>
      </c>
      <c r="B7" s="23" t="s">
        <v>382</v>
      </c>
      <c r="C7" s="24" t="s">
        <v>384</v>
      </c>
      <c r="D7" s="23"/>
    </row>
    <row r="8" spans="1:4" x14ac:dyDescent="0.25">
      <c r="A8" s="22" t="s">
        <v>393</v>
      </c>
      <c r="B8" s="23" t="s">
        <v>380</v>
      </c>
      <c r="C8" s="24" t="s">
        <v>4</v>
      </c>
      <c r="D8" s="23">
        <f>D5*D6</f>
        <v>0</v>
      </c>
    </row>
    <row r="9" spans="1:4" x14ac:dyDescent="0.25">
      <c r="A9" s="22" t="s">
        <v>394</v>
      </c>
      <c r="B9" s="23" t="s">
        <v>381</v>
      </c>
      <c r="C9" s="24" t="s">
        <v>4</v>
      </c>
      <c r="D9" s="23">
        <f>2*(D5+D6)-D11-D12</f>
        <v>0</v>
      </c>
    </row>
    <row r="10" spans="1:4" x14ac:dyDescent="0.25">
      <c r="A10" s="22" t="s">
        <v>395</v>
      </c>
      <c r="B10" s="23" t="s">
        <v>383</v>
      </c>
      <c r="C10" s="24" t="s">
        <v>384</v>
      </c>
      <c r="D10" s="23">
        <f>2*(D5+D6)</f>
        <v>0</v>
      </c>
    </row>
    <row r="11" spans="1:4" x14ac:dyDescent="0.25">
      <c r="A11" s="22" t="s">
        <v>396</v>
      </c>
      <c r="B11" s="23" t="s">
        <v>388</v>
      </c>
      <c r="C11" s="24" t="s">
        <v>4</v>
      </c>
      <c r="D11" s="23"/>
    </row>
    <row r="12" spans="1:4" x14ac:dyDescent="0.25">
      <c r="A12" s="22" t="s">
        <v>397</v>
      </c>
      <c r="B12" s="23" t="s">
        <v>389</v>
      </c>
      <c r="C12" s="24" t="s">
        <v>4</v>
      </c>
      <c r="D12" s="23"/>
    </row>
    <row r="13" spans="1:4" x14ac:dyDescent="0.25">
      <c r="A13" s="22" t="s">
        <v>398</v>
      </c>
      <c r="B13" s="23" t="s">
        <v>385</v>
      </c>
      <c r="C13" s="24" t="s">
        <v>143</v>
      </c>
      <c r="D13" s="23"/>
    </row>
    <row r="14" spans="1:4" x14ac:dyDescent="0.25">
      <c r="A14" s="25" t="s">
        <v>418</v>
      </c>
      <c r="B14" s="25"/>
      <c r="C14" s="25"/>
      <c r="D14" s="25"/>
    </row>
    <row r="15" spans="1:4" x14ac:dyDescent="0.25">
      <c r="A15" s="22" t="s">
        <v>399</v>
      </c>
      <c r="B15" s="23" t="s">
        <v>387</v>
      </c>
      <c r="C15" s="24" t="s">
        <v>384</v>
      </c>
      <c r="D15" s="23"/>
    </row>
    <row r="16" spans="1:4" x14ac:dyDescent="0.25">
      <c r="A16" s="22" t="s">
        <v>400</v>
      </c>
      <c r="B16" s="23" t="s">
        <v>386</v>
      </c>
      <c r="C16" s="24" t="s">
        <v>384</v>
      </c>
      <c r="D16" s="23"/>
    </row>
    <row r="17" spans="1:4" x14ac:dyDescent="0.25">
      <c r="A17" s="22" t="s">
        <v>401</v>
      </c>
      <c r="B17" s="23" t="s">
        <v>382</v>
      </c>
      <c r="C17" s="24" t="s">
        <v>384</v>
      </c>
      <c r="D17" s="23"/>
    </row>
    <row r="18" spans="1:4" x14ac:dyDescent="0.25">
      <c r="A18" s="22" t="s">
        <v>402</v>
      </c>
      <c r="B18" s="23" t="s">
        <v>380</v>
      </c>
      <c r="C18" s="24" t="s">
        <v>4</v>
      </c>
      <c r="D18" s="23">
        <f>D15*D16</f>
        <v>0</v>
      </c>
    </row>
    <row r="19" spans="1:4" x14ac:dyDescent="0.25">
      <c r="A19" s="22" t="s">
        <v>403</v>
      </c>
      <c r="B19" s="23" t="s">
        <v>381</v>
      </c>
      <c r="C19" s="24" t="s">
        <v>4</v>
      </c>
      <c r="D19" s="23">
        <f>2*(D15+D16)-D21-D22</f>
        <v>0</v>
      </c>
    </row>
    <row r="20" spans="1:4" x14ac:dyDescent="0.25">
      <c r="A20" s="22" t="s">
        <v>404</v>
      </c>
      <c r="B20" s="23" t="s">
        <v>383</v>
      </c>
      <c r="C20" s="24" t="s">
        <v>384</v>
      </c>
      <c r="D20" s="23">
        <f>2*(D15+D16)</f>
        <v>0</v>
      </c>
    </row>
    <row r="21" spans="1:4" x14ac:dyDescent="0.25">
      <c r="A21" s="22" t="s">
        <v>405</v>
      </c>
      <c r="B21" s="23" t="s">
        <v>388</v>
      </c>
      <c r="C21" s="24" t="s">
        <v>4</v>
      </c>
      <c r="D21" s="23"/>
    </row>
    <row r="22" spans="1:4" x14ac:dyDescent="0.25">
      <c r="A22" s="22" t="s">
        <v>406</v>
      </c>
      <c r="B22" s="23" t="s">
        <v>389</v>
      </c>
      <c r="C22" s="24" t="s">
        <v>4</v>
      </c>
      <c r="D22" s="23"/>
    </row>
    <row r="23" spans="1:4" x14ac:dyDescent="0.25">
      <c r="A23" s="22" t="s">
        <v>407</v>
      </c>
      <c r="B23" s="23" t="s">
        <v>385</v>
      </c>
      <c r="C23" s="24" t="s">
        <v>143</v>
      </c>
      <c r="D23" s="23"/>
    </row>
    <row r="24" spans="1:4" x14ac:dyDescent="0.25">
      <c r="A24" s="25" t="s">
        <v>419</v>
      </c>
      <c r="B24" s="25"/>
      <c r="C24" s="25"/>
      <c r="D24" s="25"/>
    </row>
    <row r="25" spans="1:4" x14ac:dyDescent="0.25">
      <c r="A25" s="22" t="s">
        <v>408</v>
      </c>
      <c r="B25" s="23" t="s">
        <v>387</v>
      </c>
      <c r="C25" s="24" t="s">
        <v>384</v>
      </c>
      <c r="D25" s="23"/>
    </row>
    <row r="26" spans="1:4" x14ac:dyDescent="0.25">
      <c r="A26" s="22" t="s">
        <v>409</v>
      </c>
      <c r="B26" s="23" t="s">
        <v>386</v>
      </c>
      <c r="C26" s="24" t="s">
        <v>384</v>
      </c>
      <c r="D26" s="23"/>
    </row>
    <row r="27" spans="1:4" x14ac:dyDescent="0.25">
      <c r="A27" s="22" t="s">
        <v>410</v>
      </c>
      <c r="B27" s="23" t="s">
        <v>382</v>
      </c>
      <c r="C27" s="24" t="s">
        <v>384</v>
      </c>
      <c r="D27" s="23"/>
    </row>
    <row r="28" spans="1:4" x14ac:dyDescent="0.25">
      <c r="A28" s="22" t="s">
        <v>411</v>
      </c>
      <c r="B28" s="23" t="s">
        <v>380</v>
      </c>
      <c r="C28" s="24" t="s">
        <v>4</v>
      </c>
      <c r="D28" s="23">
        <f>D25*D26</f>
        <v>0</v>
      </c>
    </row>
    <row r="29" spans="1:4" x14ac:dyDescent="0.25">
      <c r="A29" s="22" t="s">
        <v>412</v>
      </c>
      <c r="B29" s="23" t="s">
        <v>381</v>
      </c>
      <c r="C29" s="24" t="s">
        <v>4</v>
      </c>
      <c r="D29" s="23">
        <f>2*(D25+D26)-D31-D32</f>
        <v>0</v>
      </c>
    </row>
    <row r="30" spans="1:4" x14ac:dyDescent="0.25">
      <c r="A30" s="22" t="s">
        <v>413</v>
      </c>
      <c r="B30" s="23" t="s">
        <v>383</v>
      </c>
      <c r="C30" s="24" t="s">
        <v>384</v>
      </c>
      <c r="D30" s="23">
        <f>2*(D25+D26)</f>
        <v>0</v>
      </c>
    </row>
    <row r="31" spans="1:4" x14ac:dyDescent="0.25">
      <c r="A31" s="22" t="s">
        <v>414</v>
      </c>
      <c r="B31" s="23" t="s">
        <v>388</v>
      </c>
      <c r="C31" s="24" t="s">
        <v>4</v>
      </c>
      <c r="D31" s="23"/>
    </row>
    <row r="32" spans="1:4" x14ac:dyDescent="0.25">
      <c r="A32" s="22" t="s">
        <v>415</v>
      </c>
      <c r="B32" s="23" t="s">
        <v>389</v>
      </c>
      <c r="C32" s="24" t="s">
        <v>4</v>
      </c>
      <c r="D32" s="23"/>
    </row>
    <row r="33" spans="1:8" x14ac:dyDescent="0.25">
      <c r="A33" s="22" t="s">
        <v>416</v>
      </c>
      <c r="B33" s="23" t="s">
        <v>385</v>
      </c>
      <c r="C33" s="24" t="s">
        <v>143</v>
      </c>
      <c r="D33" s="23"/>
    </row>
    <row r="34" spans="1:8" x14ac:dyDescent="0.25">
      <c r="A34" s="25" t="s">
        <v>420</v>
      </c>
      <c r="B34" s="25"/>
      <c r="C34" s="25"/>
      <c r="D34" s="25"/>
      <c r="H34" s="20"/>
    </row>
    <row r="35" spans="1:8" x14ac:dyDescent="0.25">
      <c r="A35" s="22" t="s">
        <v>421</v>
      </c>
      <c r="B35" s="23" t="s">
        <v>387</v>
      </c>
      <c r="C35" s="24" t="s">
        <v>384</v>
      </c>
      <c r="D35" s="23"/>
    </row>
    <row r="36" spans="1:8" x14ac:dyDescent="0.25">
      <c r="A36" s="22" t="s">
        <v>422</v>
      </c>
      <c r="B36" s="23" t="s">
        <v>386</v>
      </c>
      <c r="C36" s="24" t="s">
        <v>384</v>
      </c>
      <c r="D36" s="23"/>
    </row>
    <row r="37" spans="1:8" x14ac:dyDescent="0.25">
      <c r="A37" s="22" t="s">
        <v>423</v>
      </c>
      <c r="B37" s="23" t="s">
        <v>382</v>
      </c>
      <c r="C37" s="24" t="s">
        <v>384</v>
      </c>
      <c r="D37" s="23"/>
    </row>
    <row r="38" spans="1:8" x14ac:dyDescent="0.25">
      <c r="A38" s="22" t="s">
        <v>424</v>
      </c>
      <c r="B38" s="23" t="s">
        <v>380</v>
      </c>
      <c r="C38" s="24" t="s">
        <v>4</v>
      </c>
      <c r="D38" s="23">
        <f>D35*D36</f>
        <v>0</v>
      </c>
    </row>
    <row r="39" spans="1:8" x14ac:dyDescent="0.25">
      <c r="A39" s="22" t="s">
        <v>425</v>
      </c>
      <c r="B39" s="23" t="s">
        <v>381</v>
      </c>
      <c r="C39" s="24" t="s">
        <v>4</v>
      </c>
      <c r="D39" s="23">
        <f>2*(D35+D36)-D41-D42</f>
        <v>0</v>
      </c>
    </row>
    <row r="40" spans="1:8" x14ac:dyDescent="0.25">
      <c r="A40" s="22" t="s">
        <v>426</v>
      </c>
      <c r="B40" s="23" t="s">
        <v>383</v>
      </c>
      <c r="C40" s="24" t="s">
        <v>384</v>
      </c>
      <c r="D40" s="23">
        <f>2*(D35+D36)</f>
        <v>0</v>
      </c>
    </row>
    <row r="41" spans="1:8" x14ac:dyDescent="0.25">
      <c r="A41" s="22" t="s">
        <v>427</v>
      </c>
      <c r="B41" s="23" t="s">
        <v>388</v>
      </c>
      <c r="C41" s="24" t="s">
        <v>4</v>
      </c>
      <c r="D41" s="23"/>
    </row>
    <row r="42" spans="1:8" x14ac:dyDescent="0.25">
      <c r="A42" s="22" t="s">
        <v>428</v>
      </c>
      <c r="B42" s="23" t="s">
        <v>389</v>
      </c>
      <c r="C42" s="24" t="s">
        <v>4</v>
      </c>
      <c r="D42" s="23"/>
    </row>
    <row r="43" spans="1:8" x14ac:dyDescent="0.25">
      <c r="A43" s="22" t="s">
        <v>429</v>
      </c>
      <c r="B43" s="23" t="s">
        <v>385</v>
      </c>
      <c r="C43" s="24" t="s">
        <v>143</v>
      </c>
      <c r="D43" s="23"/>
    </row>
    <row r="44" spans="1:8" x14ac:dyDescent="0.25">
      <c r="A44" s="27" t="s">
        <v>430</v>
      </c>
      <c r="B44" s="27"/>
      <c r="C44" s="27"/>
      <c r="D44" s="27"/>
      <c r="H44" s="20"/>
    </row>
    <row r="45" spans="1:8" x14ac:dyDescent="0.25">
      <c r="A45" s="22" t="s">
        <v>431</v>
      </c>
      <c r="B45" s="23" t="s">
        <v>387</v>
      </c>
      <c r="C45" s="24" t="s">
        <v>384</v>
      </c>
      <c r="D45" s="23"/>
    </row>
    <row r="46" spans="1:8" x14ac:dyDescent="0.25">
      <c r="A46" s="22" t="s">
        <v>432</v>
      </c>
      <c r="B46" s="23" t="s">
        <v>386</v>
      </c>
      <c r="C46" s="24" t="s">
        <v>384</v>
      </c>
      <c r="D46" s="23"/>
    </row>
    <row r="47" spans="1:8" x14ac:dyDescent="0.25">
      <c r="A47" s="22" t="s">
        <v>433</v>
      </c>
      <c r="B47" s="23" t="s">
        <v>382</v>
      </c>
      <c r="C47" s="24" t="s">
        <v>384</v>
      </c>
      <c r="D47" s="23"/>
    </row>
    <row r="48" spans="1:8" x14ac:dyDescent="0.25">
      <c r="A48" s="22" t="s">
        <v>434</v>
      </c>
      <c r="B48" s="23" t="s">
        <v>380</v>
      </c>
      <c r="C48" s="24" t="s">
        <v>4</v>
      </c>
      <c r="D48" s="23">
        <f>D45*D46</f>
        <v>0</v>
      </c>
    </row>
    <row r="49" spans="1:4" x14ac:dyDescent="0.25">
      <c r="A49" s="22" t="s">
        <v>435</v>
      </c>
      <c r="B49" s="23" t="s">
        <v>381</v>
      </c>
      <c r="C49" s="24" t="s">
        <v>4</v>
      </c>
      <c r="D49" s="23">
        <f>2*(D45+D46)-D51-D52</f>
        <v>0</v>
      </c>
    </row>
    <row r="50" spans="1:4" x14ac:dyDescent="0.25">
      <c r="A50" s="22" t="s">
        <v>436</v>
      </c>
      <c r="B50" s="23" t="s">
        <v>383</v>
      </c>
      <c r="C50" s="24" t="s">
        <v>384</v>
      </c>
      <c r="D50" s="23">
        <f>2*(D45+D46)</f>
        <v>0</v>
      </c>
    </row>
    <row r="51" spans="1:4" x14ac:dyDescent="0.25">
      <c r="A51" s="22" t="s">
        <v>437</v>
      </c>
      <c r="B51" s="23" t="s">
        <v>388</v>
      </c>
      <c r="C51" s="24" t="s">
        <v>4</v>
      </c>
      <c r="D51" s="23"/>
    </row>
    <row r="52" spans="1:4" x14ac:dyDescent="0.25">
      <c r="A52" s="22" t="s">
        <v>438</v>
      </c>
      <c r="B52" s="23" t="s">
        <v>389</v>
      </c>
      <c r="C52" s="24" t="s">
        <v>4</v>
      </c>
      <c r="D52" s="23"/>
    </row>
    <row r="53" spans="1:4" x14ac:dyDescent="0.25">
      <c r="A53" s="22" t="s">
        <v>439</v>
      </c>
      <c r="B53" s="23" t="s">
        <v>385</v>
      </c>
      <c r="C53" s="24" t="s">
        <v>143</v>
      </c>
      <c r="D53" s="23"/>
    </row>
    <row r="54" spans="1:4" x14ac:dyDescent="0.25">
      <c r="A54" s="27" t="s">
        <v>440</v>
      </c>
      <c r="B54" s="27"/>
      <c r="C54" s="27"/>
      <c r="D54" s="27"/>
    </row>
    <row r="55" spans="1:4" x14ac:dyDescent="0.25">
      <c r="A55" s="22" t="s">
        <v>441</v>
      </c>
      <c r="B55" s="23" t="s">
        <v>387</v>
      </c>
      <c r="C55" s="24" t="s">
        <v>384</v>
      </c>
      <c r="D55" s="23"/>
    </row>
    <row r="56" spans="1:4" x14ac:dyDescent="0.25">
      <c r="A56" s="22" t="s">
        <v>442</v>
      </c>
      <c r="B56" s="23" t="s">
        <v>386</v>
      </c>
      <c r="C56" s="24" t="s">
        <v>384</v>
      </c>
      <c r="D56" s="23"/>
    </row>
    <row r="57" spans="1:4" x14ac:dyDescent="0.25">
      <c r="A57" s="22" t="s">
        <v>443</v>
      </c>
      <c r="B57" s="23" t="s">
        <v>382</v>
      </c>
      <c r="C57" s="24" t="s">
        <v>384</v>
      </c>
      <c r="D57" s="23"/>
    </row>
    <row r="58" spans="1:4" x14ac:dyDescent="0.25">
      <c r="A58" s="22" t="s">
        <v>444</v>
      </c>
      <c r="B58" s="23" t="s">
        <v>380</v>
      </c>
      <c r="C58" s="24" t="s">
        <v>4</v>
      </c>
      <c r="D58" s="23">
        <f>D55*D56</f>
        <v>0</v>
      </c>
    </row>
    <row r="59" spans="1:4" x14ac:dyDescent="0.25">
      <c r="A59" s="22" t="s">
        <v>445</v>
      </c>
      <c r="B59" s="23" t="s">
        <v>381</v>
      </c>
      <c r="C59" s="24" t="s">
        <v>4</v>
      </c>
      <c r="D59" s="23">
        <f>2*(D55+D56)-D61-D62</f>
        <v>0</v>
      </c>
    </row>
    <row r="60" spans="1:4" x14ac:dyDescent="0.25">
      <c r="A60" s="22" t="s">
        <v>446</v>
      </c>
      <c r="B60" s="23" t="s">
        <v>383</v>
      </c>
      <c r="C60" s="24" t="s">
        <v>384</v>
      </c>
      <c r="D60" s="23">
        <f>2*(D55+D56)</f>
        <v>0</v>
      </c>
    </row>
    <row r="61" spans="1:4" x14ac:dyDescent="0.25">
      <c r="A61" s="22" t="s">
        <v>447</v>
      </c>
      <c r="B61" s="23" t="s">
        <v>388</v>
      </c>
      <c r="C61" s="24" t="s">
        <v>4</v>
      </c>
      <c r="D61" s="23"/>
    </row>
    <row r="62" spans="1:4" x14ac:dyDescent="0.25">
      <c r="A62" s="22" t="s">
        <v>448</v>
      </c>
      <c r="B62" s="23" t="s">
        <v>389</v>
      </c>
      <c r="C62" s="24" t="s">
        <v>4</v>
      </c>
      <c r="D62" s="23"/>
    </row>
    <row r="63" spans="1:4" x14ac:dyDescent="0.25">
      <c r="A63" s="22" t="s">
        <v>449</v>
      </c>
      <c r="B63" s="23" t="s">
        <v>385</v>
      </c>
      <c r="C63" s="24" t="s">
        <v>143</v>
      </c>
      <c r="D63" s="23"/>
    </row>
    <row r="64" spans="1:4" x14ac:dyDescent="0.25">
      <c r="A64" s="27" t="s">
        <v>450</v>
      </c>
      <c r="B64" s="27"/>
      <c r="C64" s="27"/>
      <c r="D64" s="27"/>
    </row>
    <row r="65" spans="1:4" x14ac:dyDescent="0.25">
      <c r="A65" s="22" t="s">
        <v>451</v>
      </c>
      <c r="B65" s="23" t="s">
        <v>387</v>
      </c>
      <c r="C65" s="24" t="s">
        <v>384</v>
      </c>
      <c r="D65" s="23"/>
    </row>
    <row r="66" spans="1:4" x14ac:dyDescent="0.25">
      <c r="A66" s="22" t="s">
        <v>452</v>
      </c>
      <c r="B66" s="23" t="s">
        <v>386</v>
      </c>
      <c r="C66" s="24" t="s">
        <v>384</v>
      </c>
      <c r="D66" s="23"/>
    </row>
    <row r="67" spans="1:4" x14ac:dyDescent="0.25">
      <c r="A67" s="22" t="s">
        <v>453</v>
      </c>
      <c r="B67" s="23" t="s">
        <v>382</v>
      </c>
      <c r="C67" s="24" t="s">
        <v>384</v>
      </c>
      <c r="D67" s="23"/>
    </row>
    <row r="68" spans="1:4" x14ac:dyDescent="0.25">
      <c r="A68" s="22" t="s">
        <v>454</v>
      </c>
      <c r="B68" s="23" t="s">
        <v>380</v>
      </c>
      <c r="C68" s="24" t="s">
        <v>4</v>
      </c>
      <c r="D68" s="23">
        <f>D65*D66</f>
        <v>0</v>
      </c>
    </row>
    <row r="69" spans="1:4" x14ac:dyDescent="0.25">
      <c r="A69" s="22" t="s">
        <v>455</v>
      </c>
      <c r="B69" s="23" t="s">
        <v>381</v>
      </c>
      <c r="C69" s="24" t="s">
        <v>4</v>
      </c>
      <c r="D69" s="23">
        <f>2*(D65+D66)-D71-D72</f>
        <v>0</v>
      </c>
    </row>
    <row r="70" spans="1:4" x14ac:dyDescent="0.25">
      <c r="A70" s="22" t="s">
        <v>456</v>
      </c>
      <c r="B70" s="23" t="s">
        <v>383</v>
      </c>
      <c r="C70" s="24" t="s">
        <v>384</v>
      </c>
      <c r="D70" s="23">
        <f>2*(D65+D66)</f>
        <v>0</v>
      </c>
    </row>
    <row r="71" spans="1:4" x14ac:dyDescent="0.25">
      <c r="A71" s="22" t="s">
        <v>457</v>
      </c>
      <c r="B71" s="23" t="s">
        <v>388</v>
      </c>
      <c r="C71" s="24" t="s">
        <v>4</v>
      </c>
      <c r="D71" s="23"/>
    </row>
    <row r="72" spans="1:4" x14ac:dyDescent="0.25">
      <c r="A72" s="22" t="s">
        <v>458</v>
      </c>
      <c r="B72" s="23" t="s">
        <v>389</v>
      </c>
      <c r="C72" s="24" t="s">
        <v>4</v>
      </c>
      <c r="D72" s="23"/>
    </row>
    <row r="73" spans="1:4" x14ac:dyDescent="0.25">
      <c r="A73" s="22" t="s">
        <v>459</v>
      </c>
      <c r="B73" s="23" t="s">
        <v>385</v>
      </c>
      <c r="C73" s="24" t="s">
        <v>143</v>
      </c>
      <c r="D73" s="23"/>
    </row>
    <row r="74" spans="1:4" x14ac:dyDescent="0.25">
      <c r="A74" s="21"/>
    </row>
    <row r="75" spans="1:4" x14ac:dyDescent="0.25">
      <c r="A75" s="21"/>
    </row>
    <row r="76" spans="1:4" x14ac:dyDescent="0.25">
      <c r="A76" s="21"/>
    </row>
    <row r="77" spans="1:4" x14ac:dyDescent="0.25">
      <c r="A77" s="21"/>
    </row>
    <row r="78" spans="1:4" x14ac:dyDescent="0.25">
      <c r="A78" s="21"/>
    </row>
    <row r="79" spans="1:4" x14ac:dyDescent="0.25">
      <c r="A79" s="21"/>
    </row>
    <row r="80" spans="1:4" x14ac:dyDescent="0.25">
      <c r="A80" s="21"/>
    </row>
    <row r="81" spans="1:1" x14ac:dyDescent="0.25">
      <c r="A81" s="21"/>
    </row>
    <row r="82" spans="1:1" x14ac:dyDescent="0.25">
      <c r="A82" s="21"/>
    </row>
    <row r="83" spans="1:1" x14ac:dyDescent="0.25">
      <c r="A83" s="21"/>
    </row>
    <row r="84" spans="1:1" x14ac:dyDescent="0.25">
      <c r="A84" s="21"/>
    </row>
    <row r="85" spans="1:1" x14ac:dyDescent="0.25">
      <c r="A85" s="21"/>
    </row>
    <row r="86" spans="1:1" x14ac:dyDescent="0.25">
      <c r="A86" s="21"/>
    </row>
    <row r="87" spans="1:1" x14ac:dyDescent="0.25">
      <c r="A87" s="21"/>
    </row>
    <row r="88" spans="1:1" x14ac:dyDescent="0.25">
      <c r="A88" s="21"/>
    </row>
    <row r="89" spans="1:1" x14ac:dyDescent="0.25">
      <c r="A89" s="21"/>
    </row>
    <row r="90" spans="1:1" x14ac:dyDescent="0.25">
      <c r="A90" s="21"/>
    </row>
    <row r="91" spans="1:1" x14ac:dyDescent="0.25">
      <c r="A91" s="21"/>
    </row>
    <row r="92" spans="1:1" x14ac:dyDescent="0.25">
      <c r="A92" s="21"/>
    </row>
    <row r="93" spans="1:1" x14ac:dyDescent="0.25">
      <c r="A93" s="21"/>
    </row>
    <row r="94" spans="1:1" x14ac:dyDescent="0.25">
      <c r="A94" s="21"/>
    </row>
    <row r="95" spans="1:1" x14ac:dyDescent="0.25">
      <c r="A95" s="21"/>
    </row>
    <row r="96" spans="1:1" x14ac:dyDescent="0.25">
      <c r="A96" s="21"/>
    </row>
    <row r="97" spans="1:1" x14ac:dyDescent="0.25">
      <c r="A97" s="21"/>
    </row>
    <row r="98" spans="1:1" x14ac:dyDescent="0.25">
      <c r="A98" s="21"/>
    </row>
    <row r="99" spans="1:1" x14ac:dyDescent="0.25">
      <c r="A99" s="21"/>
    </row>
    <row r="100" spans="1:1" x14ac:dyDescent="0.25">
      <c r="A100" s="21"/>
    </row>
    <row r="101" spans="1:1" x14ac:dyDescent="0.25">
      <c r="A101" s="21"/>
    </row>
    <row r="102" spans="1:1" x14ac:dyDescent="0.25">
      <c r="A102" s="21"/>
    </row>
    <row r="103" spans="1:1" x14ac:dyDescent="0.25">
      <c r="A103" s="21"/>
    </row>
    <row r="104" spans="1:1" x14ac:dyDescent="0.25">
      <c r="A104" s="21"/>
    </row>
    <row r="105" spans="1:1" x14ac:dyDescent="0.25">
      <c r="A105" s="21"/>
    </row>
    <row r="106" spans="1:1" x14ac:dyDescent="0.25">
      <c r="A106" s="21"/>
    </row>
    <row r="107" spans="1:1" x14ac:dyDescent="0.25">
      <c r="A107" s="21"/>
    </row>
    <row r="108" spans="1:1" x14ac:dyDescent="0.25">
      <c r="A108" s="21"/>
    </row>
    <row r="109" spans="1:1" x14ac:dyDescent="0.25">
      <c r="A109" s="21"/>
    </row>
    <row r="110" spans="1:1" x14ac:dyDescent="0.25">
      <c r="A110" s="21"/>
    </row>
    <row r="111" spans="1:1" x14ac:dyDescent="0.25">
      <c r="A111" s="21"/>
    </row>
    <row r="112" spans="1:1" x14ac:dyDescent="0.25">
      <c r="A112" s="21"/>
    </row>
    <row r="113" spans="1:1" x14ac:dyDescent="0.25">
      <c r="A113" s="21"/>
    </row>
    <row r="114" spans="1:1" x14ac:dyDescent="0.25">
      <c r="A114" s="21"/>
    </row>
    <row r="115" spans="1:1" x14ac:dyDescent="0.25">
      <c r="A115" s="21"/>
    </row>
    <row r="116" spans="1:1" x14ac:dyDescent="0.25">
      <c r="A116" s="21"/>
    </row>
    <row r="117" spans="1:1" x14ac:dyDescent="0.25">
      <c r="A117" s="21"/>
    </row>
    <row r="118" spans="1:1" x14ac:dyDescent="0.25">
      <c r="A118" s="21"/>
    </row>
    <row r="119" spans="1:1" x14ac:dyDescent="0.25">
      <c r="A119" s="21"/>
    </row>
    <row r="120" spans="1:1" x14ac:dyDescent="0.25">
      <c r="A120" s="21"/>
    </row>
    <row r="121" spans="1:1" x14ac:dyDescent="0.25">
      <c r="A121" s="21"/>
    </row>
    <row r="122" spans="1:1" x14ac:dyDescent="0.25">
      <c r="A122" s="21"/>
    </row>
    <row r="123" spans="1:1" x14ac:dyDescent="0.25">
      <c r="A123" s="21"/>
    </row>
    <row r="124" spans="1:1" x14ac:dyDescent="0.25">
      <c r="A124" s="21"/>
    </row>
    <row r="125" spans="1:1" x14ac:dyDescent="0.25">
      <c r="A125" s="21"/>
    </row>
    <row r="126" spans="1:1" x14ac:dyDescent="0.25">
      <c r="A126" s="21"/>
    </row>
    <row r="127" spans="1:1" x14ac:dyDescent="0.25">
      <c r="A127" s="21"/>
    </row>
    <row r="128" spans="1:1" x14ac:dyDescent="0.25">
      <c r="A128" s="21"/>
    </row>
    <row r="129" spans="1:1" x14ac:dyDescent="0.25">
      <c r="A129" s="21"/>
    </row>
    <row r="130" spans="1:1" x14ac:dyDescent="0.25">
      <c r="A130" s="21"/>
    </row>
    <row r="131" spans="1:1" x14ac:dyDescent="0.25">
      <c r="A131" s="21"/>
    </row>
    <row r="132" spans="1:1" x14ac:dyDescent="0.25">
      <c r="A132" s="21"/>
    </row>
    <row r="133" spans="1:1" x14ac:dyDescent="0.25">
      <c r="A133" s="21"/>
    </row>
    <row r="134" spans="1:1" x14ac:dyDescent="0.25">
      <c r="A134" s="21"/>
    </row>
    <row r="135" spans="1:1" x14ac:dyDescent="0.25">
      <c r="A135" s="21"/>
    </row>
    <row r="136" spans="1:1" x14ac:dyDescent="0.25">
      <c r="A136" s="21"/>
    </row>
    <row r="137" spans="1:1" x14ac:dyDescent="0.25">
      <c r="A137" s="21"/>
    </row>
    <row r="138" spans="1:1" x14ac:dyDescent="0.25">
      <c r="A138" s="21"/>
    </row>
    <row r="139" spans="1:1" x14ac:dyDescent="0.25">
      <c r="A139" s="21"/>
    </row>
    <row r="140" spans="1:1" x14ac:dyDescent="0.25">
      <c r="A140" s="21"/>
    </row>
    <row r="141" spans="1:1" x14ac:dyDescent="0.25">
      <c r="A141" s="21"/>
    </row>
    <row r="142" spans="1:1" x14ac:dyDescent="0.25">
      <c r="A142" s="21"/>
    </row>
    <row r="143" spans="1:1" x14ac:dyDescent="0.25">
      <c r="A143" s="21"/>
    </row>
    <row r="144" spans="1:1" x14ac:dyDescent="0.25">
      <c r="A144" s="21"/>
    </row>
    <row r="145" spans="1:1" x14ac:dyDescent="0.25">
      <c r="A145" s="21"/>
    </row>
    <row r="146" spans="1:1" x14ac:dyDescent="0.25">
      <c r="A146" s="21"/>
    </row>
    <row r="147" spans="1:1" x14ac:dyDescent="0.25">
      <c r="A147" s="21"/>
    </row>
    <row r="148" spans="1:1" x14ac:dyDescent="0.25">
      <c r="A148" s="21"/>
    </row>
    <row r="149" spans="1:1" x14ac:dyDescent="0.25">
      <c r="A149" s="21"/>
    </row>
    <row r="150" spans="1:1" x14ac:dyDescent="0.25">
      <c r="A150" s="21"/>
    </row>
    <row r="151" spans="1:1" x14ac:dyDescent="0.25">
      <c r="A151" s="21"/>
    </row>
    <row r="152" spans="1:1" x14ac:dyDescent="0.25">
      <c r="A152" s="21"/>
    </row>
    <row r="153" spans="1:1" x14ac:dyDescent="0.25">
      <c r="A153" s="21"/>
    </row>
    <row r="154" spans="1:1" x14ac:dyDescent="0.25">
      <c r="A154" s="21"/>
    </row>
    <row r="155" spans="1:1" x14ac:dyDescent="0.25">
      <c r="A155" s="21"/>
    </row>
    <row r="156" spans="1:1" x14ac:dyDescent="0.25">
      <c r="A156" s="21"/>
    </row>
    <row r="157" spans="1:1" x14ac:dyDescent="0.25">
      <c r="A157" s="21"/>
    </row>
    <row r="158" spans="1:1" x14ac:dyDescent="0.25">
      <c r="A158" s="21"/>
    </row>
    <row r="159" spans="1:1" x14ac:dyDescent="0.25">
      <c r="A159" s="21"/>
    </row>
    <row r="160" spans="1:1" x14ac:dyDescent="0.25">
      <c r="A160" s="21"/>
    </row>
    <row r="161" spans="1:1" x14ac:dyDescent="0.25">
      <c r="A161" s="21"/>
    </row>
    <row r="162" spans="1:1" x14ac:dyDescent="0.25">
      <c r="A162" s="21"/>
    </row>
    <row r="163" spans="1:1" x14ac:dyDescent="0.25">
      <c r="A163" s="21"/>
    </row>
    <row r="164" spans="1:1" x14ac:dyDescent="0.25">
      <c r="A164" s="21"/>
    </row>
    <row r="165" spans="1:1" x14ac:dyDescent="0.25">
      <c r="A165" s="21"/>
    </row>
    <row r="166" spans="1:1" x14ac:dyDescent="0.25">
      <c r="A166" s="21"/>
    </row>
    <row r="167" spans="1:1" x14ac:dyDescent="0.25">
      <c r="A167" s="21"/>
    </row>
    <row r="168" spans="1:1" x14ac:dyDescent="0.25">
      <c r="A168" s="21"/>
    </row>
    <row r="169" spans="1:1" x14ac:dyDescent="0.25">
      <c r="A169" s="21"/>
    </row>
    <row r="170" spans="1:1" x14ac:dyDescent="0.25">
      <c r="A170" s="21"/>
    </row>
    <row r="171" spans="1:1" x14ac:dyDescent="0.25">
      <c r="A171" s="21"/>
    </row>
    <row r="172" spans="1:1" x14ac:dyDescent="0.25">
      <c r="A172" s="21"/>
    </row>
    <row r="173" spans="1:1" x14ac:dyDescent="0.25">
      <c r="A173" s="21"/>
    </row>
    <row r="174" spans="1:1" x14ac:dyDescent="0.25">
      <c r="A174" s="21"/>
    </row>
    <row r="175" spans="1:1" x14ac:dyDescent="0.25">
      <c r="A175" s="21"/>
    </row>
    <row r="176" spans="1:1" x14ac:dyDescent="0.25">
      <c r="A176" s="21"/>
    </row>
    <row r="177" spans="1:1" x14ac:dyDescent="0.25">
      <c r="A177" s="21"/>
    </row>
    <row r="178" spans="1:1" x14ac:dyDescent="0.25">
      <c r="A178" s="21"/>
    </row>
    <row r="179" spans="1:1" x14ac:dyDescent="0.25">
      <c r="A179" s="21"/>
    </row>
    <row r="180" spans="1:1" x14ac:dyDescent="0.25">
      <c r="A180" s="21"/>
    </row>
    <row r="181" spans="1:1" x14ac:dyDescent="0.25">
      <c r="A181" s="21"/>
    </row>
    <row r="182" spans="1:1" x14ac:dyDescent="0.25">
      <c r="A182" s="21"/>
    </row>
    <row r="183" spans="1:1" x14ac:dyDescent="0.25">
      <c r="A183" s="21"/>
    </row>
    <row r="184" spans="1:1" x14ac:dyDescent="0.25">
      <c r="A184" s="21"/>
    </row>
    <row r="185" spans="1:1" x14ac:dyDescent="0.25">
      <c r="A185" s="21"/>
    </row>
    <row r="186" spans="1:1" x14ac:dyDescent="0.25">
      <c r="A186" s="21"/>
    </row>
    <row r="187" spans="1:1" x14ac:dyDescent="0.25">
      <c r="A187" s="21"/>
    </row>
    <row r="188" spans="1:1" x14ac:dyDescent="0.25">
      <c r="A188" s="21"/>
    </row>
    <row r="189" spans="1:1" x14ac:dyDescent="0.25">
      <c r="A189" s="21"/>
    </row>
    <row r="190" spans="1:1" x14ac:dyDescent="0.25">
      <c r="A190" s="21"/>
    </row>
    <row r="191" spans="1:1" x14ac:dyDescent="0.25">
      <c r="A191" s="21"/>
    </row>
    <row r="192" spans="1:1" x14ac:dyDescent="0.25">
      <c r="A192" s="21"/>
    </row>
    <row r="193" spans="1:1" x14ac:dyDescent="0.25">
      <c r="A193" s="21"/>
    </row>
    <row r="194" spans="1:1" x14ac:dyDescent="0.25">
      <c r="A194" s="21"/>
    </row>
    <row r="195" spans="1:1" x14ac:dyDescent="0.25">
      <c r="A195" s="21"/>
    </row>
    <row r="196" spans="1:1" x14ac:dyDescent="0.25">
      <c r="A196" s="21"/>
    </row>
    <row r="197" spans="1:1" x14ac:dyDescent="0.25">
      <c r="A197" s="21"/>
    </row>
    <row r="198" spans="1:1" x14ac:dyDescent="0.25">
      <c r="A198" s="21"/>
    </row>
    <row r="199" spans="1:1" x14ac:dyDescent="0.25">
      <c r="A199" s="21"/>
    </row>
    <row r="200" spans="1:1" x14ac:dyDescent="0.25">
      <c r="A200" s="21"/>
    </row>
    <row r="201" spans="1:1" x14ac:dyDescent="0.25">
      <c r="A201" s="21"/>
    </row>
    <row r="202" spans="1:1" x14ac:dyDescent="0.25">
      <c r="A202" s="21"/>
    </row>
    <row r="203" spans="1:1" x14ac:dyDescent="0.25">
      <c r="A203" s="21"/>
    </row>
    <row r="204" spans="1:1" x14ac:dyDescent="0.25">
      <c r="A204" s="21"/>
    </row>
    <row r="205" spans="1:1" x14ac:dyDescent="0.25">
      <c r="A205" s="21"/>
    </row>
    <row r="206" spans="1:1" x14ac:dyDescent="0.25">
      <c r="A206" s="21"/>
    </row>
    <row r="207" spans="1:1" x14ac:dyDescent="0.25">
      <c r="A207" s="21"/>
    </row>
    <row r="208" spans="1:1" x14ac:dyDescent="0.25">
      <c r="A208" s="21"/>
    </row>
    <row r="209" spans="1:1" x14ac:dyDescent="0.25">
      <c r="A209" s="21"/>
    </row>
    <row r="210" spans="1:1" x14ac:dyDescent="0.25">
      <c r="A210" s="21"/>
    </row>
    <row r="211" spans="1:1" x14ac:dyDescent="0.25">
      <c r="A211" s="21"/>
    </row>
    <row r="212" spans="1:1" x14ac:dyDescent="0.25">
      <c r="A212" s="21"/>
    </row>
    <row r="213" spans="1:1" x14ac:dyDescent="0.25">
      <c r="A213" s="21"/>
    </row>
    <row r="214" spans="1:1" x14ac:dyDescent="0.25">
      <c r="A214" s="21"/>
    </row>
    <row r="215" spans="1:1" x14ac:dyDescent="0.25">
      <c r="A215" s="21"/>
    </row>
    <row r="216" spans="1:1" x14ac:dyDescent="0.25">
      <c r="A216" s="21"/>
    </row>
    <row r="217" spans="1:1" x14ac:dyDescent="0.25">
      <c r="A217" s="21"/>
    </row>
    <row r="218" spans="1:1" x14ac:dyDescent="0.25">
      <c r="A218" s="21"/>
    </row>
    <row r="219" spans="1:1" x14ac:dyDescent="0.25">
      <c r="A219" s="21"/>
    </row>
    <row r="220" spans="1:1" x14ac:dyDescent="0.25">
      <c r="A220" s="21"/>
    </row>
    <row r="221" spans="1:1" x14ac:dyDescent="0.25">
      <c r="A221" s="21"/>
    </row>
    <row r="222" spans="1:1" x14ac:dyDescent="0.25">
      <c r="A222" s="21"/>
    </row>
    <row r="223" spans="1:1" x14ac:dyDescent="0.25">
      <c r="A223" s="21"/>
    </row>
    <row r="224" spans="1:1" x14ac:dyDescent="0.25">
      <c r="A224" s="21"/>
    </row>
    <row r="225" spans="1:1" x14ac:dyDescent="0.25">
      <c r="A225" s="21"/>
    </row>
    <row r="226" spans="1:1" x14ac:dyDescent="0.25">
      <c r="A226" s="21"/>
    </row>
    <row r="227" spans="1:1" x14ac:dyDescent="0.25">
      <c r="A227" s="21"/>
    </row>
    <row r="228" spans="1:1" x14ac:dyDescent="0.25">
      <c r="A228" s="21"/>
    </row>
    <row r="229" spans="1:1" x14ac:dyDescent="0.25">
      <c r="A229" s="21"/>
    </row>
    <row r="230" spans="1:1" x14ac:dyDescent="0.25">
      <c r="A230" s="21"/>
    </row>
    <row r="231" spans="1:1" x14ac:dyDescent="0.25">
      <c r="A231" s="21"/>
    </row>
    <row r="232" spans="1:1" x14ac:dyDescent="0.25">
      <c r="A232" s="21"/>
    </row>
    <row r="233" spans="1:1" x14ac:dyDescent="0.25">
      <c r="A233" s="21"/>
    </row>
    <row r="234" spans="1:1" x14ac:dyDescent="0.25">
      <c r="A234" s="21"/>
    </row>
    <row r="235" spans="1:1" x14ac:dyDescent="0.25">
      <c r="A235" s="21"/>
    </row>
    <row r="236" spans="1:1" x14ac:dyDescent="0.25">
      <c r="A236" s="21"/>
    </row>
    <row r="237" spans="1:1" x14ac:dyDescent="0.25">
      <c r="A237" s="21"/>
    </row>
    <row r="238" spans="1:1" x14ac:dyDescent="0.25">
      <c r="A238" s="21"/>
    </row>
    <row r="239" spans="1:1" x14ac:dyDescent="0.25">
      <c r="A239" s="21"/>
    </row>
    <row r="240" spans="1:1" x14ac:dyDescent="0.25">
      <c r="A240" s="21"/>
    </row>
    <row r="241" spans="1:1" x14ac:dyDescent="0.25">
      <c r="A241" s="21"/>
    </row>
    <row r="242" spans="1:1" x14ac:dyDescent="0.25">
      <c r="A242" s="21"/>
    </row>
    <row r="243" spans="1:1" x14ac:dyDescent="0.25">
      <c r="A243" s="21"/>
    </row>
    <row r="244" spans="1:1" x14ac:dyDescent="0.25">
      <c r="A244" s="21"/>
    </row>
    <row r="245" spans="1:1" x14ac:dyDescent="0.25">
      <c r="A245" s="21"/>
    </row>
    <row r="246" spans="1:1" x14ac:dyDescent="0.25">
      <c r="A246" s="21"/>
    </row>
    <row r="247" spans="1:1" x14ac:dyDescent="0.25">
      <c r="A247" s="21"/>
    </row>
    <row r="248" spans="1:1" x14ac:dyDescent="0.25">
      <c r="A248" s="21"/>
    </row>
    <row r="249" spans="1:1" x14ac:dyDescent="0.25">
      <c r="A249" s="21"/>
    </row>
    <row r="250" spans="1:1" x14ac:dyDescent="0.25">
      <c r="A250" s="21"/>
    </row>
    <row r="251" spans="1:1" x14ac:dyDescent="0.25">
      <c r="A251" s="21"/>
    </row>
    <row r="252" spans="1:1" x14ac:dyDescent="0.25">
      <c r="A252" s="21"/>
    </row>
    <row r="253" spans="1:1" x14ac:dyDescent="0.25">
      <c r="A253" s="21"/>
    </row>
    <row r="254" spans="1:1" x14ac:dyDescent="0.25">
      <c r="A254" s="21"/>
    </row>
    <row r="255" spans="1:1" x14ac:dyDescent="0.25">
      <c r="A255" s="21"/>
    </row>
    <row r="256" spans="1:1" x14ac:dyDescent="0.25">
      <c r="A256" s="21"/>
    </row>
    <row r="257" spans="1:1" x14ac:dyDescent="0.25">
      <c r="A257" s="21"/>
    </row>
    <row r="258" spans="1:1" x14ac:dyDescent="0.25">
      <c r="A258" s="21"/>
    </row>
    <row r="259" spans="1:1" x14ac:dyDescent="0.25">
      <c r="A259" s="21"/>
    </row>
    <row r="260" spans="1:1" x14ac:dyDescent="0.25">
      <c r="A260" s="21"/>
    </row>
    <row r="261" spans="1:1" x14ac:dyDescent="0.25">
      <c r="A261" s="21"/>
    </row>
    <row r="262" spans="1:1" x14ac:dyDescent="0.25">
      <c r="A262" s="21"/>
    </row>
    <row r="263" spans="1:1" x14ac:dyDescent="0.25">
      <c r="A263" s="21"/>
    </row>
    <row r="264" spans="1:1" x14ac:dyDescent="0.25">
      <c r="A264" s="21"/>
    </row>
    <row r="265" spans="1:1" x14ac:dyDescent="0.25">
      <c r="A265" s="21"/>
    </row>
    <row r="266" spans="1:1" x14ac:dyDescent="0.25">
      <c r="A266" s="21"/>
    </row>
    <row r="267" spans="1:1" x14ac:dyDescent="0.25">
      <c r="A267" s="21"/>
    </row>
    <row r="268" spans="1:1" x14ac:dyDescent="0.25">
      <c r="A268" s="21"/>
    </row>
    <row r="269" spans="1:1" x14ac:dyDescent="0.25">
      <c r="A269" s="21"/>
    </row>
    <row r="270" spans="1:1" x14ac:dyDescent="0.25">
      <c r="A270" s="21"/>
    </row>
    <row r="271" spans="1:1" x14ac:dyDescent="0.25">
      <c r="A271" s="21"/>
    </row>
    <row r="272" spans="1:1" x14ac:dyDescent="0.25">
      <c r="A272" s="21"/>
    </row>
    <row r="273" spans="1:1" x14ac:dyDescent="0.25">
      <c r="A273" s="21"/>
    </row>
    <row r="274" spans="1:1" x14ac:dyDescent="0.25">
      <c r="A274" s="21"/>
    </row>
    <row r="275" spans="1:1" x14ac:dyDescent="0.25">
      <c r="A275" s="21"/>
    </row>
    <row r="276" spans="1:1" x14ac:dyDescent="0.25">
      <c r="A276" s="21"/>
    </row>
    <row r="277" spans="1:1" x14ac:dyDescent="0.25">
      <c r="A277" s="21"/>
    </row>
    <row r="278" spans="1:1" x14ac:dyDescent="0.25">
      <c r="A278" s="21"/>
    </row>
    <row r="279" spans="1:1" x14ac:dyDescent="0.25">
      <c r="A279" s="21"/>
    </row>
    <row r="280" spans="1:1" x14ac:dyDescent="0.25">
      <c r="A280" s="21"/>
    </row>
    <row r="281" spans="1:1" x14ac:dyDescent="0.25">
      <c r="A281" s="21"/>
    </row>
    <row r="282" spans="1:1" x14ac:dyDescent="0.25">
      <c r="A282" s="21"/>
    </row>
    <row r="283" spans="1:1" x14ac:dyDescent="0.25">
      <c r="A283" s="21"/>
    </row>
    <row r="284" spans="1:1" x14ac:dyDescent="0.25">
      <c r="A284" s="21"/>
    </row>
    <row r="285" spans="1:1" x14ac:dyDescent="0.25">
      <c r="A285" s="21"/>
    </row>
    <row r="286" spans="1:1" x14ac:dyDescent="0.25">
      <c r="A286" s="21"/>
    </row>
    <row r="287" spans="1:1" x14ac:dyDescent="0.25">
      <c r="A287" s="21"/>
    </row>
    <row r="288" spans="1:1" x14ac:dyDescent="0.25">
      <c r="A288" s="21"/>
    </row>
    <row r="289" spans="1:1" x14ac:dyDescent="0.25">
      <c r="A289" s="21"/>
    </row>
    <row r="290" spans="1:1" x14ac:dyDescent="0.25">
      <c r="A290" s="21"/>
    </row>
    <row r="291" spans="1:1" x14ac:dyDescent="0.25">
      <c r="A291" s="21"/>
    </row>
    <row r="292" spans="1:1" x14ac:dyDescent="0.25">
      <c r="A292" s="21"/>
    </row>
    <row r="293" spans="1:1" x14ac:dyDescent="0.25">
      <c r="A293" s="21"/>
    </row>
    <row r="294" spans="1:1" x14ac:dyDescent="0.25">
      <c r="A294" s="21"/>
    </row>
    <row r="295" spans="1:1" x14ac:dyDescent="0.25">
      <c r="A295" s="21"/>
    </row>
    <row r="296" spans="1:1" x14ac:dyDescent="0.25">
      <c r="A296" s="21"/>
    </row>
    <row r="297" spans="1:1" x14ac:dyDescent="0.25">
      <c r="A297" s="21"/>
    </row>
    <row r="298" spans="1:1" x14ac:dyDescent="0.25">
      <c r="A298" s="21"/>
    </row>
    <row r="299" spans="1:1" x14ac:dyDescent="0.25">
      <c r="A299" s="21"/>
    </row>
    <row r="300" spans="1:1" x14ac:dyDescent="0.25">
      <c r="A300" s="21"/>
    </row>
    <row r="301" spans="1:1" x14ac:dyDescent="0.25">
      <c r="A301" s="21"/>
    </row>
    <row r="302" spans="1:1" x14ac:dyDescent="0.25">
      <c r="A302" s="21"/>
    </row>
    <row r="303" spans="1:1" x14ac:dyDescent="0.25">
      <c r="A303" s="21"/>
    </row>
    <row r="304" spans="1:1" x14ac:dyDescent="0.25">
      <c r="A304" s="21"/>
    </row>
    <row r="305" spans="1:1" x14ac:dyDescent="0.25">
      <c r="A305" s="21"/>
    </row>
    <row r="306" spans="1:1" x14ac:dyDescent="0.25">
      <c r="A306" s="21"/>
    </row>
    <row r="307" spans="1:1" x14ac:dyDescent="0.25">
      <c r="A307" s="21"/>
    </row>
    <row r="308" spans="1:1" x14ac:dyDescent="0.25">
      <c r="A308" s="21"/>
    </row>
    <row r="309" spans="1:1" x14ac:dyDescent="0.25">
      <c r="A309" s="21"/>
    </row>
    <row r="310" spans="1:1" x14ac:dyDescent="0.25">
      <c r="A310" s="21"/>
    </row>
    <row r="311" spans="1:1" x14ac:dyDescent="0.25">
      <c r="A311" s="21"/>
    </row>
    <row r="312" spans="1:1" x14ac:dyDescent="0.25">
      <c r="A312" s="21"/>
    </row>
    <row r="313" spans="1:1" x14ac:dyDescent="0.25">
      <c r="A313" s="21"/>
    </row>
    <row r="314" spans="1:1" x14ac:dyDescent="0.25">
      <c r="A314" s="21"/>
    </row>
    <row r="315" spans="1:1" x14ac:dyDescent="0.25">
      <c r="A315" s="21"/>
    </row>
    <row r="316" spans="1:1" x14ac:dyDescent="0.25">
      <c r="A316" s="21"/>
    </row>
    <row r="317" spans="1:1" x14ac:dyDescent="0.25">
      <c r="A317" s="21"/>
    </row>
    <row r="318" spans="1:1" x14ac:dyDescent="0.25">
      <c r="A318" s="21"/>
    </row>
    <row r="319" spans="1:1" x14ac:dyDescent="0.25">
      <c r="A319" s="21"/>
    </row>
    <row r="320" spans="1:1" x14ac:dyDescent="0.25">
      <c r="A320" s="21"/>
    </row>
    <row r="321" spans="1:1" x14ac:dyDescent="0.25">
      <c r="A321" s="21"/>
    </row>
    <row r="322" spans="1:1" x14ac:dyDescent="0.25">
      <c r="A322" s="21"/>
    </row>
    <row r="323" spans="1:1" x14ac:dyDescent="0.25">
      <c r="A323" s="21"/>
    </row>
    <row r="324" spans="1:1" x14ac:dyDescent="0.25">
      <c r="A324" s="21"/>
    </row>
    <row r="325" spans="1:1" x14ac:dyDescent="0.25">
      <c r="A325" s="21"/>
    </row>
    <row r="326" spans="1:1" x14ac:dyDescent="0.25">
      <c r="A326" s="21"/>
    </row>
    <row r="327" spans="1:1" x14ac:dyDescent="0.25">
      <c r="A327" s="21"/>
    </row>
    <row r="328" spans="1:1" x14ac:dyDescent="0.25">
      <c r="A328" s="21"/>
    </row>
    <row r="329" spans="1:1" x14ac:dyDescent="0.25">
      <c r="A329" s="21"/>
    </row>
    <row r="330" spans="1:1" x14ac:dyDescent="0.25">
      <c r="A330" s="21"/>
    </row>
    <row r="331" spans="1:1" x14ac:dyDescent="0.25">
      <c r="A331" s="21"/>
    </row>
    <row r="332" spans="1:1" x14ac:dyDescent="0.25">
      <c r="A332" s="21"/>
    </row>
    <row r="333" spans="1:1" x14ac:dyDescent="0.25">
      <c r="A333" s="21"/>
    </row>
    <row r="334" spans="1:1" x14ac:dyDescent="0.25">
      <c r="A334" s="21"/>
    </row>
    <row r="335" spans="1:1" x14ac:dyDescent="0.25">
      <c r="A335" s="21"/>
    </row>
    <row r="336" spans="1:1" x14ac:dyDescent="0.25">
      <c r="A336" s="21"/>
    </row>
    <row r="337" spans="1:1" x14ac:dyDescent="0.25">
      <c r="A337" s="21"/>
    </row>
    <row r="338" spans="1:1" x14ac:dyDescent="0.25">
      <c r="A338" s="21"/>
    </row>
    <row r="339" spans="1:1" x14ac:dyDescent="0.25">
      <c r="A339" s="21"/>
    </row>
    <row r="340" spans="1:1" x14ac:dyDescent="0.25">
      <c r="A340" s="21"/>
    </row>
    <row r="341" spans="1:1" x14ac:dyDescent="0.25">
      <c r="A341" s="21"/>
    </row>
    <row r="342" spans="1:1" x14ac:dyDescent="0.25">
      <c r="A342" s="21"/>
    </row>
    <row r="343" spans="1:1" x14ac:dyDescent="0.25">
      <c r="A343" s="21"/>
    </row>
    <row r="344" spans="1:1" x14ac:dyDescent="0.25">
      <c r="A344" s="21"/>
    </row>
    <row r="345" spans="1:1" x14ac:dyDescent="0.25">
      <c r="A345" s="21"/>
    </row>
    <row r="346" spans="1:1" x14ac:dyDescent="0.25">
      <c r="A346" s="21"/>
    </row>
    <row r="347" spans="1:1" x14ac:dyDescent="0.25">
      <c r="A347" s="21"/>
    </row>
    <row r="348" spans="1:1" x14ac:dyDescent="0.25">
      <c r="A348" s="21"/>
    </row>
    <row r="349" spans="1:1" x14ac:dyDescent="0.25">
      <c r="A349" s="21"/>
    </row>
    <row r="350" spans="1:1" x14ac:dyDescent="0.25">
      <c r="A350" s="21"/>
    </row>
    <row r="351" spans="1:1" x14ac:dyDescent="0.25">
      <c r="A351" s="21"/>
    </row>
    <row r="352" spans="1:1" x14ac:dyDescent="0.25">
      <c r="A352" s="21"/>
    </row>
    <row r="353" spans="1:1" x14ac:dyDescent="0.25">
      <c r="A353" s="21"/>
    </row>
    <row r="354" spans="1:1" x14ac:dyDescent="0.25">
      <c r="A354" s="21"/>
    </row>
    <row r="355" spans="1:1" x14ac:dyDescent="0.25">
      <c r="A355" s="21"/>
    </row>
    <row r="356" spans="1:1" x14ac:dyDescent="0.25">
      <c r="A356" s="21"/>
    </row>
    <row r="357" spans="1:1" x14ac:dyDescent="0.25">
      <c r="A357" s="21"/>
    </row>
    <row r="358" spans="1:1" x14ac:dyDescent="0.25">
      <c r="A358" s="21"/>
    </row>
    <row r="359" spans="1:1" x14ac:dyDescent="0.25">
      <c r="A359" s="21"/>
    </row>
    <row r="360" spans="1:1" x14ac:dyDescent="0.25">
      <c r="A360" s="21"/>
    </row>
    <row r="361" spans="1:1" x14ac:dyDescent="0.25">
      <c r="A361" s="21"/>
    </row>
    <row r="362" spans="1:1" x14ac:dyDescent="0.25">
      <c r="A362" s="21"/>
    </row>
    <row r="363" spans="1:1" x14ac:dyDescent="0.25">
      <c r="A363" s="21"/>
    </row>
    <row r="364" spans="1:1" x14ac:dyDescent="0.25">
      <c r="A364" s="21"/>
    </row>
    <row r="365" spans="1:1" x14ac:dyDescent="0.25">
      <c r="A365" s="21"/>
    </row>
    <row r="366" spans="1:1" x14ac:dyDescent="0.25">
      <c r="A366" s="21"/>
    </row>
    <row r="367" spans="1:1" x14ac:dyDescent="0.25">
      <c r="A367" s="21"/>
    </row>
    <row r="368" spans="1:1" x14ac:dyDescent="0.25">
      <c r="A368" s="21"/>
    </row>
    <row r="369" spans="1:1" x14ac:dyDescent="0.25">
      <c r="A369" s="21"/>
    </row>
    <row r="370" spans="1:1" x14ac:dyDescent="0.25">
      <c r="A370" s="21"/>
    </row>
    <row r="371" spans="1:1" x14ac:dyDescent="0.25">
      <c r="A371" s="21"/>
    </row>
    <row r="372" spans="1:1" x14ac:dyDescent="0.25">
      <c r="A372" s="21"/>
    </row>
    <row r="373" spans="1:1" x14ac:dyDescent="0.25">
      <c r="A373" s="21"/>
    </row>
    <row r="374" spans="1:1" x14ac:dyDescent="0.25">
      <c r="A374" s="21"/>
    </row>
    <row r="375" spans="1:1" x14ac:dyDescent="0.25">
      <c r="A375" s="21"/>
    </row>
    <row r="376" spans="1:1" x14ac:dyDescent="0.25">
      <c r="A376" s="21"/>
    </row>
    <row r="377" spans="1:1" x14ac:dyDescent="0.25">
      <c r="A377" s="21"/>
    </row>
    <row r="378" spans="1:1" x14ac:dyDescent="0.25">
      <c r="A378" s="21"/>
    </row>
    <row r="379" spans="1:1" x14ac:dyDescent="0.25">
      <c r="A379" s="21"/>
    </row>
    <row r="380" spans="1:1" x14ac:dyDescent="0.25">
      <c r="A380" s="21"/>
    </row>
    <row r="381" spans="1:1" x14ac:dyDescent="0.25">
      <c r="A381" s="21"/>
    </row>
    <row r="382" spans="1:1" x14ac:dyDescent="0.25">
      <c r="A382" s="21"/>
    </row>
    <row r="383" spans="1:1" x14ac:dyDescent="0.25">
      <c r="A383" s="21"/>
    </row>
    <row r="384" spans="1:1" x14ac:dyDescent="0.25">
      <c r="A384" s="21"/>
    </row>
    <row r="385" spans="1:1" x14ac:dyDescent="0.25">
      <c r="A385" s="21"/>
    </row>
    <row r="386" spans="1:1" x14ac:dyDescent="0.25">
      <c r="A386" s="21"/>
    </row>
    <row r="387" spans="1:1" x14ac:dyDescent="0.25">
      <c r="A387" s="21"/>
    </row>
    <row r="388" spans="1:1" x14ac:dyDescent="0.25">
      <c r="A388" s="21"/>
    </row>
    <row r="389" spans="1:1" x14ac:dyDescent="0.25">
      <c r="A389" s="21"/>
    </row>
    <row r="390" spans="1:1" x14ac:dyDescent="0.25">
      <c r="A390" s="21"/>
    </row>
    <row r="391" spans="1:1" x14ac:dyDescent="0.25">
      <c r="A391" s="21"/>
    </row>
    <row r="392" spans="1:1" x14ac:dyDescent="0.25">
      <c r="A392" s="21"/>
    </row>
    <row r="393" spans="1:1" x14ac:dyDescent="0.25">
      <c r="A393" s="21"/>
    </row>
    <row r="394" spans="1:1" x14ac:dyDescent="0.25">
      <c r="A394" s="21"/>
    </row>
    <row r="395" spans="1:1" x14ac:dyDescent="0.25">
      <c r="A395" s="21"/>
    </row>
    <row r="396" spans="1:1" x14ac:dyDescent="0.25">
      <c r="A396" s="21"/>
    </row>
    <row r="397" spans="1:1" x14ac:dyDescent="0.25">
      <c r="A397" s="21"/>
    </row>
    <row r="398" spans="1:1" x14ac:dyDescent="0.25">
      <c r="A398" s="21"/>
    </row>
    <row r="399" spans="1:1" x14ac:dyDescent="0.25">
      <c r="A399" s="21"/>
    </row>
    <row r="400" spans="1:1" x14ac:dyDescent="0.25">
      <c r="A400" s="21"/>
    </row>
    <row r="401" spans="1:1" x14ac:dyDescent="0.25">
      <c r="A401" s="21"/>
    </row>
    <row r="402" spans="1:1" x14ac:dyDescent="0.25">
      <c r="A402" s="21"/>
    </row>
    <row r="403" spans="1:1" x14ac:dyDescent="0.25">
      <c r="A403" s="21"/>
    </row>
    <row r="404" spans="1:1" x14ac:dyDescent="0.25">
      <c r="A404" s="21"/>
    </row>
    <row r="405" spans="1:1" x14ac:dyDescent="0.25">
      <c r="A405" s="21"/>
    </row>
    <row r="406" spans="1:1" x14ac:dyDescent="0.25">
      <c r="A406" s="21"/>
    </row>
    <row r="407" spans="1:1" x14ac:dyDescent="0.25">
      <c r="A407" s="21"/>
    </row>
    <row r="408" spans="1:1" x14ac:dyDescent="0.25">
      <c r="A408" s="21"/>
    </row>
    <row r="409" spans="1:1" x14ac:dyDescent="0.25">
      <c r="A409" s="21"/>
    </row>
    <row r="410" spans="1:1" x14ac:dyDescent="0.25">
      <c r="A410" s="21"/>
    </row>
    <row r="411" spans="1:1" x14ac:dyDescent="0.25">
      <c r="A411" s="21"/>
    </row>
    <row r="412" spans="1:1" x14ac:dyDescent="0.25">
      <c r="A412" s="21"/>
    </row>
    <row r="413" spans="1:1" x14ac:dyDescent="0.25">
      <c r="A413" s="21"/>
    </row>
    <row r="414" spans="1:1" x14ac:dyDescent="0.25">
      <c r="A414" s="21"/>
    </row>
    <row r="415" spans="1:1" x14ac:dyDescent="0.25">
      <c r="A415" s="21"/>
    </row>
    <row r="416" spans="1:1" x14ac:dyDescent="0.25">
      <c r="A416" s="21"/>
    </row>
    <row r="417" spans="1:1" x14ac:dyDescent="0.25">
      <c r="A417" s="21"/>
    </row>
    <row r="418" spans="1:1" x14ac:dyDescent="0.25">
      <c r="A418" s="21"/>
    </row>
    <row r="419" spans="1:1" x14ac:dyDescent="0.25">
      <c r="A419" s="21"/>
    </row>
    <row r="420" spans="1:1" x14ac:dyDescent="0.25">
      <c r="A420" s="21"/>
    </row>
    <row r="421" spans="1:1" x14ac:dyDescent="0.25">
      <c r="A421" s="21"/>
    </row>
    <row r="422" spans="1:1" x14ac:dyDescent="0.25">
      <c r="A422" s="21"/>
    </row>
    <row r="423" spans="1:1" x14ac:dyDescent="0.25">
      <c r="A423" s="21"/>
    </row>
    <row r="424" spans="1:1" x14ac:dyDescent="0.25">
      <c r="A424" s="21"/>
    </row>
    <row r="425" spans="1:1" x14ac:dyDescent="0.25">
      <c r="A425" s="21"/>
    </row>
    <row r="426" spans="1:1" x14ac:dyDescent="0.25">
      <c r="A426" s="21"/>
    </row>
    <row r="427" spans="1:1" x14ac:dyDescent="0.25">
      <c r="A427" s="21"/>
    </row>
    <row r="428" spans="1:1" x14ac:dyDescent="0.25">
      <c r="A428" s="21"/>
    </row>
    <row r="429" spans="1:1" x14ac:dyDescent="0.25">
      <c r="A429" s="21"/>
    </row>
    <row r="430" spans="1:1" x14ac:dyDescent="0.25">
      <c r="A430" s="21"/>
    </row>
    <row r="431" spans="1:1" x14ac:dyDescent="0.25">
      <c r="A431" s="21"/>
    </row>
    <row r="432" spans="1:1" x14ac:dyDescent="0.25">
      <c r="A432" s="21"/>
    </row>
    <row r="433" spans="1:1" x14ac:dyDescent="0.25">
      <c r="A433" s="21"/>
    </row>
    <row r="434" spans="1:1" x14ac:dyDescent="0.25">
      <c r="A434" s="21"/>
    </row>
    <row r="435" spans="1:1" x14ac:dyDescent="0.25">
      <c r="A435" s="21"/>
    </row>
    <row r="436" spans="1:1" x14ac:dyDescent="0.25">
      <c r="A436" s="21"/>
    </row>
    <row r="437" spans="1:1" x14ac:dyDescent="0.25">
      <c r="A437" s="21"/>
    </row>
    <row r="438" spans="1:1" x14ac:dyDescent="0.25">
      <c r="A438" s="21"/>
    </row>
    <row r="439" spans="1:1" x14ac:dyDescent="0.25">
      <c r="A439" s="21"/>
    </row>
    <row r="440" spans="1:1" x14ac:dyDescent="0.25">
      <c r="A440" s="21"/>
    </row>
    <row r="441" spans="1:1" x14ac:dyDescent="0.25">
      <c r="A441" s="21"/>
    </row>
    <row r="442" spans="1:1" x14ac:dyDescent="0.25">
      <c r="A442" s="21"/>
    </row>
    <row r="443" spans="1:1" x14ac:dyDescent="0.25">
      <c r="A443" s="21"/>
    </row>
    <row r="444" spans="1:1" x14ac:dyDescent="0.25">
      <c r="A444" s="21"/>
    </row>
    <row r="445" spans="1:1" x14ac:dyDescent="0.25">
      <c r="A445" s="21"/>
    </row>
    <row r="446" spans="1:1" x14ac:dyDescent="0.25">
      <c r="A446" s="21"/>
    </row>
    <row r="447" spans="1:1" x14ac:dyDescent="0.25">
      <c r="A447" s="21"/>
    </row>
    <row r="448" spans="1:1" x14ac:dyDescent="0.25">
      <c r="A448" s="21"/>
    </row>
    <row r="449" spans="1:1" x14ac:dyDescent="0.25">
      <c r="A449" s="21"/>
    </row>
    <row r="450" spans="1:1" x14ac:dyDescent="0.25">
      <c r="A450" s="21"/>
    </row>
    <row r="451" spans="1:1" x14ac:dyDescent="0.25">
      <c r="A451" s="21"/>
    </row>
    <row r="452" spans="1:1" x14ac:dyDescent="0.25">
      <c r="A452" s="21"/>
    </row>
    <row r="453" spans="1:1" x14ac:dyDescent="0.25">
      <c r="A453" s="21"/>
    </row>
    <row r="454" spans="1:1" x14ac:dyDescent="0.25">
      <c r="A454" s="21"/>
    </row>
    <row r="455" spans="1:1" x14ac:dyDescent="0.25">
      <c r="A455" s="21"/>
    </row>
    <row r="456" spans="1:1" x14ac:dyDescent="0.25">
      <c r="A456" s="21"/>
    </row>
    <row r="457" spans="1:1" x14ac:dyDescent="0.25">
      <c r="A457" s="21"/>
    </row>
    <row r="458" spans="1:1" x14ac:dyDescent="0.25">
      <c r="A458" s="21"/>
    </row>
    <row r="459" spans="1:1" x14ac:dyDescent="0.25">
      <c r="A459" s="21"/>
    </row>
    <row r="460" spans="1:1" x14ac:dyDescent="0.25">
      <c r="A460" s="21"/>
    </row>
    <row r="461" spans="1:1" x14ac:dyDescent="0.25">
      <c r="A461" s="21"/>
    </row>
    <row r="462" spans="1:1" x14ac:dyDescent="0.25">
      <c r="A462" s="21"/>
    </row>
    <row r="463" spans="1:1" x14ac:dyDescent="0.25">
      <c r="A463" s="21"/>
    </row>
    <row r="464" spans="1:1" x14ac:dyDescent="0.25">
      <c r="A464" s="21"/>
    </row>
    <row r="465" spans="1:1" x14ac:dyDescent="0.25">
      <c r="A465" s="21"/>
    </row>
    <row r="466" spans="1:1" x14ac:dyDescent="0.25">
      <c r="A466" s="21"/>
    </row>
    <row r="467" spans="1:1" x14ac:dyDescent="0.25">
      <c r="A467" s="21"/>
    </row>
    <row r="468" spans="1:1" x14ac:dyDescent="0.25">
      <c r="A468" s="21"/>
    </row>
    <row r="469" spans="1:1" x14ac:dyDescent="0.25">
      <c r="A469" s="21"/>
    </row>
    <row r="470" spans="1:1" x14ac:dyDescent="0.25">
      <c r="A470" s="21"/>
    </row>
    <row r="471" spans="1:1" x14ac:dyDescent="0.25">
      <c r="A471" s="21"/>
    </row>
    <row r="472" spans="1:1" x14ac:dyDescent="0.25">
      <c r="A472" s="21"/>
    </row>
    <row r="473" spans="1:1" x14ac:dyDescent="0.25">
      <c r="A473" s="21"/>
    </row>
    <row r="474" spans="1:1" x14ac:dyDescent="0.25">
      <c r="A474" s="21"/>
    </row>
    <row r="475" spans="1:1" x14ac:dyDescent="0.25">
      <c r="A475" s="21"/>
    </row>
    <row r="476" spans="1:1" x14ac:dyDescent="0.25">
      <c r="A476" s="21"/>
    </row>
    <row r="477" spans="1:1" x14ac:dyDescent="0.25">
      <c r="A477" s="21"/>
    </row>
    <row r="478" spans="1:1" x14ac:dyDescent="0.25">
      <c r="A478" s="21"/>
    </row>
    <row r="479" spans="1:1" x14ac:dyDescent="0.25">
      <c r="A479" s="21"/>
    </row>
    <row r="480" spans="1:1" x14ac:dyDescent="0.25">
      <c r="A480" s="21"/>
    </row>
    <row r="481" spans="1:1" x14ac:dyDescent="0.25">
      <c r="A481" s="21"/>
    </row>
    <row r="482" spans="1:1" x14ac:dyDescent="0.25">
      <c r="A482" s="21"/>
    </row>
    <row r="483" spans="1:1" x14ac:dyDescent="0.25">
      <c r="A483" s="21"/>
    </row>
    <row r="484" spans="1:1" x14ac:dyDescent="0.25">
      <c r="A484" s="21"/>
    </row>
    <row r="485" spans="1:1" x14ac:dyDescent="0.25">
      <c r="A485" s="21"/>
    </row>
    <row r="486" spans="1:1" x14ac:dyDescent="0.25">
      <c r="A486" s="21"/>
    </row>
    <row r="487" spans="1:1" x14ac:dyDescent="0.25">
      <c r="A487" s="21"/>
    </row>
    <row r="488" spans="1:1" x14ac:dyDescent="0.25">
      <c r="A488" s="21"/>
    </row>
    <row r="489" spans="1:1" x14ac:dyDescent="0.25">
      <c r="A489" s="21"/>
    </row>
    <row r="490" spans="1:1" x14ac:dyDescent="0.25">
      <c r="A490" s="21"/>
    </row>
    <row r="491" spans="1:1" x14ac:dyDescent="0.25">
      <c r="A491" s="21"/>
    </row>
    <row r="492" spans="1:1" x14ac:dyDescent="0.25">
      <c r="A492" s="21"/>
    </row>
    <row r="493" spans="1:1" x14ac:dyDescent="0.25">
      <c r="A493" s="21"/>
    </row>
    <row r="494" spans="1:1" x14ac:dyDescent="0.25">
      <c r="A494" s="21"/>
    </row>
    <row r="495" spans="1:1" x14ac:dyDescent="0.25">
      <c r="A495" s="21"/>
    </row>
    <row r="496" spans="1:1" x14ac:dyDescent="0.25">
      <c r="A496" s="21"/>
    </row>
    <row r="497" spans="1:1" x14ac:dyDescent="0.25">
      <c r="A497" s="21"/>
    </row>
    <row r="498" spans="1:1" x14ac:dyDescent="0.25">
      <c r="A498" s="21"/>
    </row>
    <row r="499" spans="1:1" x14ac:dyDescent="0.25">
      <c r="A499" s="21"/>
    </row>
    <row r="500" spans="1:1" x14ac:dyDescent="0.25">
      <c r="A500" s="21"/>
    </row>
    <row r="501" spans="1:1" x14ac:dyDescent="0.25">
      <c r="A501" s="21"/>
    </row>
    <row r="502" spans="1:1" x14ac:dyDescent="0.25">
      <c r="A502" s="21"/>
    </row>
    <row r="503" spans="1:1" x14ac:dyDescent="0.25">
      <c r="A503" s="21"/>
    </row>
    <row r="504" spans="1:1" x14ac:dyDescent="0.25">
      <c r="A504" s="21"/>
    </row>
    <row r="505" spans="1:1" x14ac:dyDescent="0.25">
      <c r="A505" s="21"/>
    </row>
    <row r="506" spans="1:1" x14ac:dyDescent="0.25">
      <c r="A506" s="21"/>
    </row>
    <row r="507" spans="1:1" x14ac:dyDescent="0.25">
      <c r="A507" s="21"/>
    </row>
    <row r="508" spans="1:1" x14ac:dyDescent="0.25">
      <c r="A508" s="21"/>
    </row>
    <row r="509" spans="1:1" x14ac:dyDescent="0.25">
      <c r="A509" s="21"/>
    </row>
    <row r="510" spans="1:1" x14ac:dyDescent="0.25">
      <c r="A510" s="21"/>
    </row>
    <row r="511" spans="1:1" x14ac:dyDescent="0.25">
      <c r="A511" s="21"/>
    </row>
    <row r="512" spans="1:1" x14ac:dyDescent="0.25">
      <c r="A512" s="21"/>
    </row>
    <row r="513" spans="1:1" x14ac:dyDescent="0.25">
      <c r="A513" s="21"/>
    </row>
    <row r="514" spans="1:1" x14ac:dyDescent="0.25">
      <c r="A514" s="21"/>
    </row>
    <row r="515" spans="1:1" x14ac:dyDescent="0.25">
      <c r="A515" s="21"/>
    </row>
    <row r="516" spans="1:1" x14ac:dyDescent="0.25">
      <c r="A516" s="21"/>
    </row>
    <row r="517" spans="1:1" x14ac:dyDescent="0.25">
      <c r="A517" s="21"/>
    </row>
    <row r="518" spans="1:1" x14ac:dyDescent="0.25">
      <c r="A518" s="21"/>
    </row>
    <row r="519" spans="1:1" x14ac:dyDescent="0.25">
      <c r="A519" s="21"/>
    </row>
    <row r="520" spans="1:1" x14ac:dyDescent="0.25">
      <c r="A520" s="21"/>
    </row>
    <row r="521" spans="1:1" x14ac:dyDescent="0.25">
      <c r="A521" s="21"/>
    </row>
    <row r="522" spans="1:1" x14ac:dyDescent="0.25">
      <c r="A522" s="21"/>
    </row>
    <row r="523" spans="1:1" x14ac:dyDescent="0.25">
      <c r="A523" s="21"/>
    </row>
    <row r="524" spans="1:1" x14ac:dyDescent="0.25">
      <c r="A524" s="21"/>
    </row>
    <row r="525" spans="1:1" x14ac:dyDescent="0.25">
      <c r="A525" s="21"/>
    </row>
    <row r="526" spans="1:1" x14ac:dyDescent="0.25">
      <c r="A526" s="21"/>
    </row>
    <row r="527" spans="1:1" x14ac:dyDescent="0.25">
      <c r="A527" s="21"/>
    </row>
    <row r="528" spans="1:1" x14ac:dyDescent="0.25">
      <c r="A528" s="21"/>
    </row>
    <row r="529" spans="1:1" x14ac:dyDescent="0.25">
      <c r="A529" s="21"/>
    </row>
    <row r="530" spans="1:1" x14ac:dyDescent="0.25">
      <c r="A530" s="21"/>
    </row>
    <row r="531" spans="1:1" x14ac:dyDescent="0.25">
      <c r="A531" s="21"/>
    </row>
    <row r="532" spans="1:1" x14ac:dyDescent="0.25">
      <c r="A532" s="21"/>
    </row>
    <row r="533" spans="1:1" x14ac:dyDescent="0.25">
      <c r="A533" s="21"/>
    </row>
    <row r="534" spans="1:1" x14ac:dyDescent="0.25">
      <c r="A534" s="21"/>
    </row>
    <row r="535" spans="1:1" x14ac:dyDescent="0.25">
      <c r="A535" s="21"/>
    </row>
    <row r="536" spans="1:1" x14ac:dyDescent="0.25">
      <c r="A536" s="21"/>
    </row>
    <row r="537" spans="1:1" x14ac:dyDescent="0.25">
      <c r="A537" s="21"/>
    </row>
    <row r="538" spans="1:1" x14ac:dyDescent="0.25">
      <c r="A538" s="21"/>
    </row>
    <row r="539" spans="1:1" x14ac:dyDescent="0.25">
      <c r="A539" s="21"/>
    </row>
    <row r="540" spans="1:1" x14ac:dyDescent="0.25">
      <c r="A540" s="21"/>
    </row>
    <row r="541" spans="1:1" x14ac:dyDescent="0.25">
      <c r="A541" s="21"/>
    </row>
    <row r="542" spans="1:1" x14ac:dyDescent="0.25">
      <c r="A542" s="21"/>
    </row>
    <row r="543" spans="1:1" x14ac:dyDescent="0.25">
      <c r="A543" s="21"/>
    </row>
    <row r="544" spans="1:1" x14ac:dyDescent="0.25">
      <c r="A544" s="21"/>
    </row>
    <row r="545" spans="1:1" x14ac:dyDescent="0.25">
      <c r="A545" s="21"/>
    </row>
    <row r="546" spans="1:1" x14ac:dyDescent="0.25">
      <c r="A546" s="21"/>
    </row>
    <row r="547" spans="1:1" x14ac:dyDescent="0.25">
      <c r="A547" s="21"/>
    </row>
    <row r="548" spans="1:1" x14ac:dyDescent="0.25">
      <c r="A548" s="21"/>
    </row>
    <row r="549" spans="1:1" x14ac:dyDescent="0.25">
      <c r="A549" s="21"/>
    </row>
    <row r="550" spans="1:1" x14ac:dyDescent="0.25">
      <c r="A550" s="21"/>
    </row>
    <row r="551" spans="1:1" x14ac:dyDescent="0.25">
      <c r="A551" s="21"/>
    </row>
    <row r="552" spans="1:1" x14ac:dyDescent="0.25">
      <c r="A552" s="21"/>
    </row>
    <row r="553" spans="1:1" x14ac:dyDescent="0.25">
      <c r="A553" s="21"/>
    </row>
    <row r="554" spans="1:1" x14ac:dyDescent="0.25">
      <c r="A554" s="21"/>
    </row>
    <row r="555" spans="1:1" x14ac:dyDescent="0.25">
      <c r="A555" s="21"/>
    </row>
    <row r="556" spans="1:1" x14ac:dyDescent="0.25">
      <c r="A556" s="21"/>
    </row>
    <row r="557" spans="1:1" x14ac:dyDescent="0.25">
      <c r="A557" s="21"/>
    </row>
    <row r="558" spans="1:1" x14ac:dyDescent="0.25">
      <c r="A558" s="21"/>
    </row>
    <row r="559" spans="1:1" x14ac:dyDescent="0.25">
      <c r="A559" s="21"/>
    </row>
    <row r="560" spans="1:1" x14ac:dyDescent="0.25">
      <c r="A560" s="21"/>
    </row>
    <row r="561" spans="1:1" x14ac:dyDescent="0.25">
      <c r="A561" s="21"/>
    </row>
    <row r="562" spans="1:1" x14ac:dyDescent="0.25">
      <c r="A562" s="21"/>
    </row>
    <row r="563" spans="1:1" x14ac:dyDescent="0.25">
      <c r="A563" s="21"/>
    </row>
    <row r="564" spans="1:1" x14ac:dyDescent="0.25">
      <c r="A564" s="21"/>
    </row>
    <row r="565" spans="1:1" x14ac:dyDescent="0.25">
      <c r="A565" s="21"/>
    </row>
    <row r="566" spans="1:1" x14ac:dyDescent="0.25">
      <c r="A566" s="21"/>
    </row>
    <row r="567" spans="1:1" x14ac:dyDescent="0.25">
      <c r="A567" s="21"/>
    </row>
    <row r="568" spans="1:1" x14ac:dyDescent="0.25">
      <c r="A568" s="21"/>
    </row>
    <row r="569" spans="1:1" x14ac:dyDescent="0.25">
      <c r="A569" s="21"/>
    </row>
    <row r="570" spans="1:1" x14ac:dyDescent="0.25">
      <c r="A570" s="21"/>
    </row>
    <row r="571" spans="1:1" x14ac:dyDescent="0.25">
      <c r="A571" s="21"/>
    </row>
    <row r="572" spans="1:1" x14ac:dyDescent="0.25">
      <c r="A572" s="21"/>
    </row>
    <row r="573" spans="1:1" x14ac:dyDescent="0.25">
      <c r="A573" s="21"/>
    </row>
    <row r="574" spans="1:1" x14ac:dyDescent="0.25">
      <c r="A574" s="21"/>
    </row>
    <row r="575" spans="1:1" x14ac:dyDescent="0.25">
      <c r="A575" s="21"/>
    </row>
    <row r="576" spans="1:1" x14ac:dyDescent="0.25">
      <c r="A576" s="21"/>
    </row>
    <row r="577" spans="1:1" x14ac:dyDescent="0.25">
      <c r="A577" s="21"/>
    </row>
    <row r="578" spans="1:1" x14ac:dyDescent="0.25">
      <c r="A578" s="21"/>
    </row>
    <row r="579" spans="1:1" x14ac:dyDescent="0.25">
      <c r="A579" s="21"/>
    </row>
    <row r="580" spans="1:1" x14ac:dyDescent="0.25">
      <c r="A580" s="21"/>
    </row>
    <row r="581" spans="1:1" x14ac:dyDescent="0.25">
      <c r="A581" s="21"/>
    </row>
    <row r="582" spans="1:1" x14ac:dyDescent="0.25">
      <c r="A582" s="21"/>
    </row>
    <row r="583" spans="1:1" x14ac:dyDescent="0.25">
      <c r="A583" s="21"/>
    </row>
    <row r="584" spans="1:1" x14ac:dyDescent="0.25">
      <c r="A584" s="21"/>
    </row>
    <row r="585" spans="1:1" x14ac:dyDescent="0.25">
      <c r="A585" s="21"/>
    </row>
    <row r="586" spans="1:1" x14ac:dyDescent="0.25">
      <c r="A586" s="21"/>
    </row>
    <row r="587" spans="1:1" x14ac:dyDescent="0.25">
      <c r="A587" s="21"/>
    </row>
    <row r="588" spans="1:1" x14ac:dyDescent="0.25">
      <c r="A588" s="21"/>
    </row>
    <row r="589" spans="1:1" x14ac:dyDescent="0.25">
      <c r="A589" s="21"/>
    </row>
    <row r="590" spans="1:1" x14ac:dyDescent="0.25">
      <c r="A590" s="21"/>
    </row>
    <row r="591" spans="1:1" x14ac:dyDescent="0.25">
      <c r="A591" s="21"/>
    </row>
    <row r="592" spans="1:1" x14ac:dyDescent="0.25">
      <c r="A592" s="21"/>
    </row>
    <row r="593" spans="1:1" x14ac:dyDescent="0.25">
      <c r="A593" s="21"/>
    </row>
    <row r="594" spans="1:1" x14ac:dyDescent="0.25">
      <c r="A594" s="21"/>
    </row>
    <row r="595" spans="1:1" x14ac:dyDescent="0.25">
      <c r="A595" s="21"/>
    </row>
    <row r="596" spans="1:1" x14ac:dyDescent="0.25">
      <c r="A596" s="21"/>
    </row>
    <row r="597" spans="1:1" x14ac:dyDescent="0.25">
      <c r="A597" s="21"/>
    </row>
    <row r="598" spans="1:1" x14ac:dyDescent="0.25">
      <c r="A598" s="21"/>
    </row>
    <row r="599" spans="1:1" x14ac:dyDescent="0.25">
      <c r="A599" s="21"/>
    </row>
    <row r="600" spans="1:1" x14ac:dyDescent="0.25">
      <c r="A600" s="21"/>
    </row>
    <row r="601" spans="1:1" x14ac:dyDescent="0.25">
      <c r="A601" s="21"/>
    </row>
    <row r="602" spans="1:1" x14ac:dyDescent="0.25">
      <c r="A602" s="21"/>
    </row>
    <row r="603" spans="1:1" x14ac:dyDescent="0.25">
      <c r="A603" s="21"/>
    </row>
    <row r="604" spans="1:1" x14ac:dyDescent="0.25">
      <c r="A604" s="21"/>
    </row>
    <row r="605" spans="1:1" x14ac:dyDescent="0.25">
      <c r="A605" s="21"/>
    </row>
    <row r="606" spans="1:1" x14ac:dyDescent="0.25">
      <c r="A606" s="21"/>
    </row>
    <row r="607" spans="1:1" x14ac:dyDescent="0.25">
      <c r="A607" s="21"/>
    </row>
    <row r="608" spans="1:1" x14ac:dyDescent="0.25">
      <c r="A608" s="21"/>
    </row>
    <row r="609" spans="1:1" x14ac:dyDescent="0.25">
      <c r="A609" s="21"/>
    </row>
    <row r="610" spans="1:1" x14ac:dyDescent="0.25">
      <c r="A610" s="21"/>
    </row>
    <row r="611" spans="1:1" x14ac:dyDescent="0.25">
      <c r="A611" s="21"/>
    </row>
    <row r="612" spans="1:1" x14ac:dyDescent="0.25">
      <c r="A612" s="21"/>
    </row>
    <row r="613" spans="1:1" x14ac:dyDescent="0.25">
      <c r="A613" s="21"/>
    </row>
    <row r="614" spans="1:1" x14ac:dyDescent="0.25">
      <c r="A614" s="21"/>
    </row>
    <row r="615" spans="1:1" x14ac:dyDescent="0.25">
      <c r="A615" s="21"/>
    </row>
    <row r="616" spans="1:1" x14ac:dyDescent="0.25">
      <c r="A616" s="21"/>
    </row>
    <row r="617" spans="1:1" x14ac:dyDescent="0.25">
      <c r="A617" s="21"/>
    </row>
    <row r="618" spans="1:1" x14ac:dyDescent="0.25">
      <c r="A618" s="21"/>
    </row>
    <row r="619" spans="1:1" x14ac:dyDescent="0.25">
      <c r="A619" s="21"/>
    </row>
    <row r="620" spans="1:1" x14ac:dyDescent="0.25">
      <c r="A620" s="21"/>
    </row>
    <row r="621" spans="1:1" x14ac:dyDescent="0.25">
      <c r="A621" s="21"/>
    </row>
    <row r="622" spans="1:1" x14ac:dyDescent="0.25">
      <c r="A622" s="21"/>
    </row>
    <row r="623" spans="1:1" x14ac:dyDescent="0.25">
      <c r="A623" s="21"/>
    </row>
    <row r="624" spans="1:1" x14ac:dyDescent="0.25">
      <c r="A624" s="21"/>
    </row>
    <row r="625" spans="1:1" x14ac:dyDescent="0.25">
      <c r="A625" s="21"/>
    </row>
    <row r="626" spans="1:1" x14ac:dyDescent="0.25">
      <c r="A626" s="21"/>
    </row>
    <row r="627" spans="1:1" x14ac:dyDescent="0.25">
      <c r="A627" s="21"/>
    </row>
    <row r="628" spans="1:1" x14ac:dyDescent="0.25">
      <c r="A628" s="21"/>
    </row>
    <row r="629" spans="1:1" x14ac:dyDescent="0.25">
      <c r="A629" s="21"/>
    </row>
    <row r="630" spans="1:1" x14ac:dyDescent="0.25">
      <c r="A630" s="21"/>
    </row>
    <row r="631" spans="1:1" x14ac:dyDescent="0.25">
      <c r="A631" s="21"/>
    </row>
    <row r="632" spans="1:1" x14ac:dyDescent="0.25">
      <c r="A632" s="21"/>
    </row>
    <row r="633" spans="1:1" x14ac:dyDescent="0.25">
      <c r="A633" s="21"/>
    </row>
    <row r="634" spans="1:1" x14ac:dyDescent="0.25">
      <c r="A634" s="21"/>
    </row>
    <row r="635" spans="1:1" x14ac:dyDescent="0.25">
      <c r="A635" s="21"/>
    </row>
    <row r="636" spans="1:1" x14ac:dyDescent="0.25">
      <c r="A636" s="21"/>
    </row>
    <row r="637" spans="1:1" x14ac:dyDescent="0.25">
      <c r="A637" s="21"/>
    </row>
    <row r="638" spans="1:1" x14ac:dyDescent="0.25">
      <c r="A638" s="21"/>
    </row>
    <row r="639" spans="1:1" x14ac:dyDescent="0.25">
      <c r="A639" s="21"/>
    </row>
    <row r="640" spans="1:1" x14ac:dyDescent="0.25">
      <c r="A640" s="21"/>
    </row>
    <row r="641" spans="1:1" x14ac:dyDescent="0.25">
      <c r="A641" s="21"/>
    </row>
    <row r="642" spans="1:1" x14ac:dyDescent="0.25">
      <c r="A642" s="21"/>
    </row>
    <row r="643" spans="1:1" x14ac:dyDescent="0.25">
      <c r="A643" s="21"/>
    </row>
    <row r="644" spans="1:1" x14ac:dyDescent="0.25">
      <c r="A644" s="21"/>
    </row>
    <row r="645" spans="1:1" x14ac:dyDescent="0.25">
      <c r="A645" s="21"/>
    </row>
    <row r="646" spans="1:1" x14ac:dyDescent="0.25">
      <c r="A646" s="21"/>
    </row>
    <row r="647" spans="1:1" x14ac:dyDescent="0.25">
      <c r="A647" s="21"/>
    </row>
    <row r="648" spans="1:1" x14ac:dyDescent="0.25">
      <c r="A648" s="21"/>
    </row>
    <row r="649" spans="1:1" x14ac:dyDescent="0.25">
      <c r="A649" s="21"/>
    </row>
    <row r="650" spans="1:1" x14ac:dyDescent="0.25">
      <c r="A650" s="21"/>
    </row>
    <row r="651" spans="1:1" x14ac:dyDescent="0.25">
      <c r="A651" s="21"/>
    </row>
    <row r="652" spans="1:1" x14ac:dyDescent="0.25">
      <c r="A652" s="21"/>
    </row>
    <row r="653" spans="1:1" x14ac:dyDescent="0.25">
      <c r="A653" s="21"/>
    </row>
    <row r="654" spans="1:1" x14ac:dyDescent="0.25">
      <c r="A654" s="21"/>
    </row>
    <row r="655" spans="1:1" x14ac:dyDescent="0.25">
      <c r="A655" s="21"/>
    </row>
    <row r="656" spans="1:1" x14ac:dyDescent="0.25">
      <c r="A656" s="21"/>
    </row>
    <row r="657" spans="1:1" x14ac:dyDescent="0.25">
      <c r="A657" s="21"/>
    </row>
    <row r="658" spans="1:1" x14ac:dyDescent="0.25">
      <c r="A658" s="21"/>
    </row>
    <row r="659" spans="1:1" x14ac:dyDescent="0.25">
      <c r="A659" s="21"/>
    </row>
    <row r="660" spans="1:1" x14ac:dyDescent="0.25">
      <c r="A660" s="21"/>
    </row>
    <row r="661" spans="1:1" x14ac:dyDescent="0.25">
      <c r="A661" s="21"/>
    </row>
    <row r="662" spans="1:1" x14ac:dyDescent="0.25">
      <c r="A662" s="21"/>
    </row>
    <row r="663" spans="1:1" x14ac:dyDescent="0.25">
      <c r="A663" s="21"/>
    </row>
    <row r="664" spans="1:1" x14ac:dyDescent="0.25">
      <c r="A664" s="21"/>
    </row>
    <row r="665" spans="1:1" x14ac:dyDescent="0.25">
      <c r="A665" s="21"/>
    </row>
    <row r="666" spans="1:1" x14ac:dyDescent="0.25">
      <c r="A666" s="21"/>
    </row>
    <row r="667" spans="1:1" x14ac:dyDescent="0.25">
      <c r="A667" s="21"/>
    </row>
    <row r="668" spans="1:1" x14ac:dyDescent="0.25">
      <c r="A668" s="21"/>
    </row>
    <row r="669" spans="1:1" x14ac:dyDescent="0.25">
      <c r="A669" s="21"/>
    </row>
    <row r="670" spans="1:1" x14ac:dyDescent="0.25">
      <c r="A670" s="21"/>
    </row>
    <row r="671" spans="1:1" x14ac:dyDescent="0.25">
      <c r="A671" s="21"/>
    </row>
    <row r="672" spans="1:1" x14ac:dyDescent="0.25">
      <c r="A672" s="21"/>
    </row>
    <row r="673" spans="1:1" x14ac:dyDescent="0.25">
      <c r="A673" s="21"/>
    </row>
    <row r="674" spans="1:1" x14ac:dyDescent="0.25">
      <c r="A674" s="21"/>
    </row>
    <row r="675" spans="1:1" x14ac:dyDescent="0.25">
      <c r="A675" s="21"/>
    </row>
    <row r="676" spans="1:1" x14ac:dyDescent="0.25">
      <c r="A676" s="21"/>
    </row>
    <row r="677" spans="1:1" x14ac:dyDescent="0.25">
      <c r="A677" s="21"/>
    </row>
    <row r="678" spans="1:1" x14ac:dyDescent="0.25">
      <c r="A678" s="21"/>
    </row>
    <row r="679" spans="1:1" x14ac:dyDescent="0.25">
      <c r="A679" s="21"/>
    </row>
    <row r="680" spans="1:1" x14ac:dyDescent="0.25">
      <c r="A680" s="21"/>
    </row>
    <row r="681" spans="1:1" x14ac:dyDescent="0.25">
      <c r="A681" s="21"/>
    </row>
    <row r="682" spans="1:1" x14ac:dyDescent="0.25">
      <c r="A682" s="21"/>
    </row>
    <row r="683" spans="1:1" x14ac:dyDescent="0.25">
      <c r="A683" s="21"/>
    </row>
    <row r="684" spans="1:1" x14ac:dyDescent="0.25">
      <c r="A684" s="21"/>
    </row>
    <row r="685" spans="1:1" x14ac:dyDescent="0.25">
      <c r="A685" s="21"/>
    </row>
    <row r="686" spans="1:1" x14ac:dyDescent="0.25">
      <c r="A686" s="21"/>
    </row>
    <row r="687" spans="1:1" x14ac:dyDescent="0.25">
      <c r="A687" s="21"/>
    </row>
    <row r="688" spans="1:1" x14ac:dyDescent="0.25">
      <c r="A688" s="21"/>
    </row>
    <row r="689" spans="1:1" x14ac:dyDescent="0.25">
      <c r="A689" s="21"/>
    </row>
    <row r="690" spans="1:1" x14ac:dyDescent="0.25">
      <c r="A690" s="21"/>
    </row>
    <row r="691" spans="1:1" x14ac:dyDescent="0.25">
      <c r="A691" s="21"/>
    </row>
    <row r="692" spans="1:1" x14ac:dyDescent="0.25">
      <c r="A692" s="21"/>
    </row>
    <row r="693" spans="1:1" x14ac:dyDescent="0.25">
      <c r="A693" s="21"/>
    </row>
    <row r="694" spans="1:1" x14ac:dyDescent="0.25">
      <c r="A694" s="21"/>
    </row>
    <row r="695" spans="1:1" x14ac:dyDescent="0.25">
      <c r="A695" s="21"/>
    </row>
    <row r="696" spans="1:1" x14ac:dyDescent="0.25">
      <c r="A696" s="21"/>
    </row>
    <row r="697" spans="1:1" x14ac:dyDescent="0.25">
      <c r="A697" s="21"/>
    </row>
    <row r="698" spans="1:1" x14ac:dyDescent="0.25">
      <c r="A698" s="21"/>
    </row>
    <row r="699" spans="1:1" x14ac:dyDescent="0.25">
      <c r="A699" s="21"/>
    </row>
    <row r="700" spans="1:1" x14ac:dyDescent="0.25">
      <c r="A700" s="21"/>
    </row>
    <row r="701" spans="1:1" x14ac:dyDescent="0.25">
      <c r="A701" s="21"/>
    </row>
    <row r="702" spans="1:1" x14ac:dyDescent="0.25">
      <c r="A702" s="21"/>
    </row>
    <row r="703" spans="1:1" x14ac:dyDescent="0.25">
      <c r="A703" s="21"/>
    </row>
    <row r="704" spans="1:1" x14ac:dyDescent="0.25">
      <c r="A704" s="21"/>
    </row>
    <row r="705" spans="1:1" x14ac:dyDescent="0.25">
      <c r="A705" s="21"/>
    </row>
    <row r="706" spans="1:1" x14ac:dyDescent="0.25">
      <c r="A706" s="21"/>
    </row>
    <row r="707" spans="1:1" x14ac:dyDescent="0.25">
      <c r="A707" s="21"/>
    </row>
    <row r="708" spans="1:1" x14ac:dyDescent="0.25">
      <c r="A708" s="21"/>
    </row>
    <row r="709" spans="1:1" x14ac:dyDescent="0.25">
      <c r="A709" s="21"/>
    </row>
    <row r="710" spans="1:1" x14ac:dyDescent="0.25">
      <c r="A710" s="21"/>
    </row>
    <row r="711" spans="1:1" x14ac:dyDescent="0.25">
      <c r="A711" s="21"/>
    </row>
    <row r="712" spans="1:1" x14ac:dyDescent="0.25">
      <c r="A712" s="21"/>
    </row>
    <row r="713" spans="1:1" x14ac:dyDescent="0.25">
      <c r="A713" s="21"/>
    </row>
    <row r="714" spans="1:1" x14ac:dyDescent="0.25">
      <c r="A714" s="21"/>
    </row>
    <row r="715" spans="1:1" x14ac:dyDescent="0.25">
      <c r="A715" s="21"/>
    </row>
    <row r="716" spans="1:1" x14ac:dyDescent="0.25">
      <c r="A716" s="21"/>
    </row>
    <row r="717" spans="1:1" x14ac:dyDescent="0.25">
      <c r="A717" s="21"/>
    </row>
    <row r="718" spans="1:1" x14ac:dyDescent="0.25">
      <c r="A718" s="21"/>
    </row>
    <row r="719" spans="1:1" x14ac:dyDescent="0.25">
      <c r="A719" s="21"/>
    </row>
    <row r="720" spans="1:1" x14ac:dyDescent="0.25">
      <c r="A720" s="21"/>
    </row>
    <row r="721" spans="1:1" x14ac:dyDescent="0.25">
      <c r="A721" s="21"/>
    </row>
    <row r="722" spans="1:1" x14ac:dyDescent="0.25">
      <c r="A722" s="21"/>
    </row>
    <row r="723" spans="1:1" x14ac:dyDescent="0.25">
      <c r="A723" s="21"/>
    </row>
    <row r="724" spans="1:1" x14ac:dyDescent="0.25">
      <c r="A724" s="21"/>
    </row>
    <row r="725" spans="1:1" x14ac:dyDescent="0.25">
      <c r="A725" s="21"/>
    </row>
    <row r="726" spans="1:1" x14ac:dyDescent="0.25">
      <c r="A726" s="21"/>
    </row>
    <row r="727" spans="1:1" x14ac:dyDescent="0.25">
      <c r="A727" s="21"/>
    </row>
    <row r="728" spans="1:1" x14ac:dyDescent="0.25">
      <c r="A728" s="21"/>
    </row>
    <row r="729" spans="1:1" x14ac:dyDescent="0.25">
      <c r="A729" s="21"/>
    </row>
    <row r="730" spans="1:1" x14ac:dyDescent="0.25">
      <c r="A730" s="21"/>
    </row>
    <row r="731" spans="1:1" x14ac:dyDescent="0.25">
      <c r="A731" s="21"/>
    </row>
    <row r="732" spans="1:1" x14ac:dyDescent="0.25">
      <c r="A732" s="21"/>
    </row>
    <row r="733" spans="1:1" x14ac:dyDescent="0.25">
      <c r="A733" s="21"/>
    </row>
    <row r="734" spans="1:1" x14ac:dyDescent="0.25">
      <c r="A734" s="21"/>
    </row>
    <row r="735" spans="1:1" x14ac:dyDescent="0.25">
      <c r="A735" s="21"/>
    </row>
    <row r="736" spans="1:1" x14ac:dyDescent="0.25">
      <c r="A736" s="21"/>
    </row>
    <row r="737" spans="1:1" x14ac:dyDescent="0.25">
      <c r="A737" s="21"/>
    </row>
    <row r="738" spans="1:1" x14ac:dyDescent="0.25">
      <c r="A738" s="21"/>
    </row>
    <row r="739" spans="1:1" x14ac:dyDescent="0.25">
      <c r="A739" s="21"/>
    </row>
    <row r="740" spans="1:1" x14ac:dyDescent="0.25">
      <c r="A740" s="21"/>
    </row>
    <row r="741" spans="1:1" x14ac:dyDescent="0.25">
      <c r="A741" s="21"/>
    </row>
    <row r="742" spans="1:1" x14ac:dyDescent="0.25">
      <c r="A742" s="21"/>
    </row>
    <row r="743" spans="1:1" x14ac:dyDescent="0.25">
      <c r="A743" s="21"/>
    </row>
    <row r="744" spans="1:1" x14ac:dyDescent="0.25">
      <c r="A744" s="21"/>
    </row>
    <row r="745" spans="1:1" x14ac:dyDescent="0.25">
      <c r="A745" s="21"/>
    </row>
    <row r="746" spans="1:1" x14ac:dyDescent="0.25">
      <c r="A746" s="21"/>
    </row>
    <row r="747" spans="1:1" x14ac:dyDescent="0.25">
      <c r="A747" s="21"/>
    </row>
    <row r="748" spans="1:1" x14ac:dyDescent="0.25">
      <c r="A748" s="21"/>
    </row>
    <row r="749" spans="1:1" x14ac:dyDescent="0.25">
      <c r="A749" s="21"/>
    </row>
    <row r="750" spans="1:1" x14ac:dyDescent="0.25">
      <c r="A750" s="21"/>
    </row>
    <row r="751" spans="1:1" x14ac:dyDescent="0.25">
      <c r="A751" s="21"/>
    </row>
    <row r="752" spans="1:1" x14ac:dyDescent="0.25">
      <c r="A752" s="21"/>
    </row>
    <row r="753" spans="1:1" x14ac:dyDescent="0.25">
      <c r="A753" s="21"/>
    </row>
    <row r="754" spans="1:1" x14ac:dyDescent="0.25">
      <c r="A754" s="21"/>
    </row>
    <row r="755" spans="1:1" x14ac:dyDescent="0.25">
      <c r="A755" s="21"/>
    </row>
    <row r="756" spans="1:1" x14ac:dyDescent="0.25">
      <c r="A756" s="21"/>
    </row>
    <row r="757" spans="1:1" x14ac:dyDescent="0.25">
      <c r="A757" s="21"/>
    </row>
    <row r="758" spans="1:1" x14ac:dyDescent="0.25">
      <c r="A758" s="21"/>
    </row>
    <row r="759" spans="1:1" x14ac:dyDescent="0.25">
      <c r="A759" s="21"/>
    </row>
    <row r="760" spans="1:1" x14ac:dyDescent="0.25">
      <c r="A760" s="21"/>
    </row>
    <row r="761" spans="1:1" x14ac:dyDescent="0.25">
      <c r="A761" s="21"/>
    </row>
    <row r="762" spans="1:1" x14ac:dyDescent="0.25">
      <c r="A762" s="21"/>
    </row>
    <row r="763" spans="1:1" x14ac:dyDescent="0.25">
      <c r="A763" s="21"/>
    </row>
    <row r="764" spans="1:1" x14ac:dyDescent="0.25">
      <c r="A764" s="21"/>
    </row>
    <row r="765" spans="1:1" x14ac:dyDescent="0.25">
      <c r="A765" s="21"/>
    </row>
    <row r="766" spans="1:1" x14ac:dyDescent="0.25">
      <c r="A766" s="21"/>
    </row>
    <row r="767" spans="1:1" x14ac:dyDescent="0.25">
      <c r="A767" s="21"/>
    </row>
    <row r="768" spans="1:1" x14ac:dyDescent="0.25">
      <c r="A768" s="21"/>
    </row>
    <row r="769" spans="1:1" x14ac:dyDescent="0.25">
      <c r="A769" s="21"/>
    </row>
    <row r="770" spans="1:1" x14ac:dyDescent="0.25">
      <c r="A770" s="21"/>
    </row>
    <row r="771" spans="1:1" x14ac:dyDescent="0.25">
      <c r="A771" s="21"/>
    </row>
    <row r="772" spans="1:1" x14ac:dyDescent="0.25">
      <c r="A772" s="21"/>
    </row>
    <row r="773" spans="1:1" x14ac:dyDescent="0.25">
      <c r="A773" s="21"/>
    </row>
    <row r="774" spans="1:1" x14ac:dyDescent="0.25">
      <c r="A774" s="21"/>
    </row>
    <row r="775" spans="1:1" x14ac:dyDescent="0.25">
      <c r="A775" s="21"/>
    </row>
    <row r="776" spans="1:1" x14ac:dyDescent="0.25">
      <c r="A776" s="21"/>
    </row>
    <row r="777" spans="1:1" x14ac:dyDescent="0.25">
      <c r="A777" s="21"/>
    </row>
    <row r="778" spans="1:1" x14ac:dyDescent="0.25">
      <c r="A778" s="21"/>
    </row>
    <row r="779" spans="1:1" x14ac:dyDescent="0.25">
      <c r="A779" s="21"/>
    </row>
    <row r="780" spans="1:1" x14ac:dyDescent="0.25">
      <c r="A780" s="21"/>
    </row>
    <row r="781" spans="1:1" x14ac:dyDescent="0.25">
      <c r="A781" s="21"/>
    </row>
    <row r="782" spans="1:1" x14ac:dyDescent="0.25">
      <c r="A782" s="21"/>
    </row>
    <row r="783" spans="1:1" x14ac:dyDescent="0.25">
      <c r="A783" s="21"/>
    </row>
    <row r="784" spans="1:1" x14ac:dyDescent="0.25">
      <c r="A784" s="21"/>
    </row>
    <row r="785" spans="1:1" x14ac:dyDescent="0.25">
      <c r="A785" s="21"/>
    </row>
    <row r="786" spans="1:1" x14ac:dyDescent="0.25">
      <c r="A786" s="21"/>
    </row>
    <row r="787" spans="1:1" x14ac:dyDescent="0.25">
      <c r="A787" s="21"/>
    </row>
    <row r="788" spans="1:1" x14ac:dyDescent="0.25">
      <c r="A788" s="21"/>
    </row>
    <row r="789" spans="1:1" x14ac:dyDescent="0.25">
      <c r="A789" s="21"/>
    </row>
    <row r="790" spans="1:1" x14ac:dyDescent="0.25">
      <c r="A790" s="21"/>
    </row>
    <row r="791" spans="1:1" x14ac:dyDescent="0.25">
      <c r="A791" s="21"/>
    </row>
    <row r="792" spans="1:1" x14ac:dyDescent="0.25">
      <c r="A792" s="21"/>
    </row>
    <row r="793" spans="1:1" x14ac:dyDescent="0.25">
      <c r="A793" s="21"/>
    </row>
    <row r="794" spans="1:1" x14ac:dyDescent="0.25">
      <c r="A794" s="21"/>
    </row>
    <row r="795" spans="1:1" x14ac:dyDescent="0.25">
      <c r="A795" s="21"/>
    </row>
    <row r="796" spans="1:1" x14ac:dyDescent="0.25">
      <c r="A796" s="21"/>
    </row>
    <row r="797" spans="1:1" x14ac:dyDescent="0.25">
      <c r="A797" s="21"/>
    </row>
    <row r="798" spans="1:1" x14ac:dyDescent="0.25">
      <c r="A798" s="21"/>
    </row>
    <row r="799" spans="1:1" x14ac:dyDescent="0.25">
      <c r="A799" s="21"/>
    </row>
    <row r="800" spans="1:1" x14ac:dyDescent="0.25">
      <c r="A800" s="21"/>
    </row>
    <row r="801" spans="1:1" x14ac:dyDescent="0.25">
      <c r="A801" s="21"/>
    </row>
    <row r="802" spans="1:1" x14ac:dyDescent="0.25">
      <c r="A802" s="21"/>
    </row>
    <row r="803" spans="1:1" x14ac:dyDescent="0.25">
      <c r="A803" s="21"/>
    </row>
    <row r="804" spans="1:1" x14ac:dyDescent="0.25">
      <c r="A804" s="21"/>
    </row>
  </sheetData>
  <mergeCells count="7">
    <mergeCell ref="A44:D44"/>
    <mergeCell ref="A54:D54"/>
    <mergeCell ref="A64:D64"/>
    <mergeCell ref="A34:D34"/>
    <mergeCell ref="A14:D14"/>
    <mergeCell ref="A4:D4"/>
    <mergeCell ref="A24:D2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6"/>
  <sheetViews>
    <sheetView tabSelected="1" workbookViewId="0">
      <pane ySplit="7" topLeftCell="A8" activePane="bottomLeft" state="frozen"/>
      <selection pane="bottomLeft"/>
    </sheetView>
  </sheetViews>
  <sheetFormatPr defaultRowHeight="15" x14ac:dyDescent="0.25"/>
  <cols>
    <col min="2" max="2" width="41.7109375" bestFit="1" customWidth="1"/>
    <col min="6" max="6" width="11.85546875" customWidth="1"/>
  </cols>
  <sheetData>
    <row r="1" spans="1:6" x14ac:dyDescent="0.25">
      <c r="A1" s="49" t="s">
        <v>473</v>
      </c>
    </row>
    <row r="2" spans="1:6" x14ac:dyDescent="0.25">
      <c r="A2" s="20" t="s">
        <v>475</v>
      </c>
      <c r="B2" s="20" t="s">
        <v>476</v>
      </c>
    </row>
    <row r="3" spans="1:6" x14ac:dyDescent="0.25">
      <c r="A3" s="20" t="s">
        <v>477</v>
      </c>
      <c r="B3" s="20" t="s">
        <v>478</v>
      </c>
    </row>
    <row r="4" spans="1:6" x14ac:dyDescent="0.25">
      <c r="A4" s="20" t="s">
        <v>474</v>
      </c>
      <c r="B4" s="50" t="s">
        <v>479</v>
      </c>
    </row>
    <row r="5" spans="1:6" x14ac:dyDescent="0.25">
      <c r="A5" s="19"/>
    </row>
    <row r="6" spans="1:6" x14ac:dyDescent="0.25">
      <c r="A6" s="51" t="s">
        <v>480</v>
      </c>
      <c r="B6" s="51"/>
      <c r="C6" s="51"/>
      <c r="D6" s="51"/>
      <c r="E6" s="51"/>
      <c r="F6" s="51"/>
    </row>
    <row r="7" spans="1:6" ht="38.25" x14ac:dyDescent="0.25">
      <c r="A7" s="18" t="s">
        <v>0</v>
      </c>
      <c r="B7" s="18" t="s">
        <v>1</v>
      </c>
      <c r="C7" s="35" t="s">
        <v>318</v>
      </c>
      <c r="D7" s="35" t="s">
        <v>2</v>
      </c>
      <c r="E7" s="36" t="s">
        <v>460</v>
      </c>
      <c r="F7" s="37" t="s">
        <v>461</v>
      </c>
    </row>
    <row r="8" spans="1:6" x14ac:dyDescent="0.25">
      <c r="A8" s="40" t="s">
        <v>3</v>
      </c>
      <c r="B8" s="41"/>
      <c r="C8" s="41"/>
      <c r="D8" s="41"/>
      <c r="E8" s="41"/>
      <c r="F8" s="42"/>
    </row>
    <row r="9" spans="1:6" ht="25.5" x14ac:dyDescent="0.25">
      <c r="A9" s="23">
        <v>1</v>
      </c>
      <c r="B9" s="12" t="s">
        <v>241</v>
      </c>
      <c r="C9" s="2" t="s">
        <v>4</v>
      </c>
      <c r="D9" s="1">
        <v>0</v>
      </c>
      <c r="E9" s="16">
        <v>200</v>
      </c>
      <c r="F9" s="28">
        <f t="shared" ref="F9:F72" si="0">D9*E9</f>
        <v>0</v>
      </c>
    </row>
    <row r="10" spans="1:6" x14ac:dyDescent="0.25">
      <c r="A10" s="23">
        <v>2</v>
      </c>
      <c r="B10" s="5" t="s">
        <v>242</v>
      </c>
      <c r="C10" s="2" t="s">
        <v>5</v>
      </c>
      <c r="D10" s="1">
        <v>0</v>
      </c>
      <c r="E10" s="16">
        <v>550</v>
      </c>
      <c r="F10" s="28">
        <f t="shared" si="0"/>
        <v>0</v>
      </c>
    </row>
    <row r="11" spans="1:6" ht="25.5" x14ac:dyDescent="0.25">
      <c r="A11" s="23">
        <v>3</v>
      </c>
      <c r="B11" s="8" t="s">
        <v>240</v>
      </c>
      <c r="C11" s="3" t="s">
        <v>4</v>
      </c>
      <c r="D11" s="1">
        <v>0</v>
      </c>
      <c r="E11" s="16">
        <v>650</v>
      </c>
      <c r="F11" s="28">
        <f t="shared" si="0"/>
        <v>0</v>
      </c>
    </row>
    <row r="12" spans="1:6" x14ac:dyDescent="0.25">
      <c r="A12" s="23">
        <v>4</v>
      </c>
      <c r="B12" s="12" t="s">
        <v>243</v>
      </c>
      <c r="C12" s="2" t="s">
        <v>4</v>
      </c>
      <c r="D12" s="1">
        <v>0</v>
      </c>
      <c r="E12" s="16">
        <v>370</v>
      </c>
      <c r="F12" s="28">
        <f t="shared" si="0"/>
        <v>0</v>
      </c>
    </row>
    <row r="13" spans="1:6" x14ac:dyDescent="0.25">
      <c r="A13" s="23">
        <v>5</v>
      </c>
      <c r="B13" s="5" t="s">
        <v>244</v>
      </c>
      <c r="C13" s="2" t="s">
        <v>5</v>
      </c>
      <c r="D13" s="1">
        <v>0</v>
      </c>
      <c r="E13" s="16">
        <v>1100</v>
      </c>
      <c r="F13" s="28">
        <f t="shared" si="0"/>
        <v>0</v>
      </c>
    </row>
    <row r="14" spans="1:6" ht="25.5" x14ac:dyDescent="0.25">
      <c r="A14" s="23">
        <v>6</v>
      </c>
      <c r="B14" s="8" t="s">
        <v>245</v>
      </c>
      <c r="C14" s="3" t="s">
        <v>4</v>
      </c>
      <c r="D14" s="1">
        <v>0</v>
      </c>
      <c r="E14" s="16">
        <v>1250</v>
      </c>
      <c r="F14" s="28">
        <f t="shared" si="0"/>
        <v>0</v>
      </c>
    </row>
    <row r="15" spans="1:6" x14ac:dyDescent="0.25">
      <c r="A15" s="23">
        <v>7</v>
      </c>
      <c r="B15" s="5" t="s">
        <v>260</v>
      </c>
      <c r="C15" s="2" t="s">
        <v>4</v>
      </c>
      <c r="D15" s="1">
        <v>0</v>
      </c>
      <c r="E15" s="16">
        <v>180</v>
      </c>
      <c r="F15" s="28">
        <f t="shared" si="0"/>
        <v>0</v>
      </c>
    </row>
    <row r="16" spans="1:6" ht="25.5" x14ac:dyDescent="0.25">
      <c r="A16" s="23">
        <v>8</v>
      </c>
      <c r="B16" s="5" t="s">
        <v>261</v>
      </c>
      <c r="C16" s="2" t="s">
        <v>5</v>
      </c>
      <c r="D16" s="1">
        <v>0</v>
      </c>
      <c r="E16" s="16">
        <v>450</v>
      </c>
      <c r="F16" s="28">
        <f t="shared" si="0"/>
        <v>0</v>
      </c>
    </row>
    <row r="17" spans="1:6" ht="25.5" x14ac:dyDescent="0.25">
      <c r="A17" s="23">
        <v>9</v>
      </c>
      <c r="B17" s="8" t="s">
        <v>262</v>
      </c>
      <c r="C17" s="3" t="s">
        <v>4</v>
      </c>
      <c r="D17" s="1">
        <v>0</v>
      </c>
      <c r="E17" s="16">
        <v>480</v>
      </c>
      <c r="F17" s="28">
        <f t="shared" si="0"/>
        <v>0</v>
      </c>
    </row>
    <row r="18" spans="1:6" ht="25.5" x14ac:dyDescent="0.25">
      <c r="A18" s="23">
        <v>10</v>
      </c>
      <c r="B18" s="5" t="s">
        <v>249</v>
      </c>
      <c r="C18" s="2" t="s">
        <v>4</v>
      </c>
      <c r="D18" s="1">
        <v>0</v>
      </c>
      <c r="E18" s="16">
        <v>1350</v>
      </c>
      <c r="F18" s="28">
        <f t="shared" si="0"/>
        <v>0</v>
      </c>
    </row>
    <row r="19" spans="1:6" ht="25.5" x14ac:dyDescent="0.25">
      <c r="A19" s="23">
        <v>11</v>
      </c>
      <c r="B19" s="5" t="s">
        <v>250</v>
      </c>
      <c r="C19" s="2" t="s">
        <v>4</v>
      </c>
      <c r="D19" s="1">
        <v>0</v>
      </c>
      <c r="E19" s="16">
        <v>2380</v>
      </c>
      <c r="F19" s="28">
        <f t="shared" si="0"/>
        <v>0</v>
      </c>
    </row>
    <row r="20" spans="1:6" x14ac:dyDescent="0.25">
      <c r="A20" s="23">
        <v>12</v>
      </c>
      <c r="B20" s="5" t="s">
        <v>251</v>
      </c>
      <c r="C20" s="2" t="s">
        <v>5</v>
      </c>
      <c r="D20" s="1">
        <v>0</v>
      </c>
      <c r="E20" s="16">
        <v>1350</v>
      </c>
      <c r="F20" s="28">
        <f t="shared" si="0"/>
        <v>0</v>
      </c>
    </row>
    <row r="21" spans="1:6" x14ac:dyDescent="0.25">
      <c r="A21" s="23">
        <v>13</v>
      </c>
      <c r="B21" s="5" t="s">
        <v>252</v>
      </c>
      <c r="C21" s="2" t="s">
        <v>5</v>
      </c>
      <c r="D21" s="1">
        <v>0</v>
      </c>
      <c r="E21" s="16">
        <v>2380</v>
      </c>
      <c r="F21" s="28">
        <f t="shared" si="0"/>
        <v>0</v>
      </c>
    </row>
    <row r="22" spans="1:6" ht="25.5" x14ac:dyDescent="0.25">
      <c r="A22" s="23">
        <v>14</v>
      </c>
      <c r="B22" s="8" t="s">
        <v>6</v>
      </c>
      <c r="C22" s="3" t="s">
        <v>4</v>
      </c>
      <c r="D22" s="1">
        <v>0</v>
      </c>
      <c r="E22" s="16">
        <v>2850</v>
      </c>
      <c r="F22" s="28">
        <f t="shared" si="0"/>
        <v>0</v>
      </c>
    </row>
    <row r="23" spans="1:6" ht="25.5" x14ac:dyDescent="0.25">
      <c r="A23" s="23">
        <v>15</v>
      </c>
      <c r="B23" s="8" t="s">
        <v>331</v>
      </c>
      <c r="C23" s="3" t="s">
        <v>4</v>
      </c>
      <c r="D23" s="1">
        <v>0</v>
      </c>
      <c r="E23" s="16">
        <v>350</v>
      </c>
      <c r="F23" s="28">
        <f t="shared" si="0"/>
        <v>0</v>
      </c>
    </row>
    <row r="24" spans="1:6" x14ac:dyDescent="0.25">
      <c r="A24" s="23">
        <v>16</v>
      </c>
      <c r="B24" s="8" t="s">
        <v>7</v>
      </c>
      <c r="C24" s="3" t="s">
        <v>4</v>
      </c>
      <c r="D24" s="1">
        <v>0</v>
      </c>
      <c r="E24" s="16">
        <v>350</v>
      </c>
      <c r="F24" s="28">
        <f t="shared" si="0"/>
        <v>0</v>
      </c>
    </row>
    <row r="25" spans="1:6" x14ac:dyDescent="0.25">
      <c r="A25" s="23">
        <v>17</v>
      </c>
      <c r="B25" s="8" t="s">
        <v>8</v>
      </c>
      <c r="C25" s="3" t="s">
        <v>4</v>
      </c>
      <c r="D25" s="1">
        <v>0</v>
      </c>
      <c r="E25" s="16">
        <v>150</v>
      </c>
      <c r="F25" s="28">
        <f t="shared" si="0"/>
        <v>0</v>
      </c>
    </row>
    <row r="26" spans="1:6" ht="25.5" x14ac:dyDescent="0.25">
      <c r="A26" s="23">
        <v>18</v>
      </c>
      <c r="B26" s="8" t="s">
        <v>294</v>
      </c>
      <c r="C26" s="3" t="s">
        <v>4</v>
      </c>
      <c r="D26" s="1">
        <v>0</v>
      </c>
      <c r="E26" s="16">
        <v>180</v>
      </c>
      <c r="F26" s="28">
        <f t="shared" si="0"/>
        <v>0</v>
      </c>
    </row>
    <row r="27" spans="1:6" ht="25.5" x14ac:dyDescent="0.25">
      <c r="A27" s="23">
        <v>19</v>
      </c>
      <c r="B27" s="11" t="s">
        <v>246</v>
      </c>
      <c r="C27" s="3" t="s">
        <v>4</v>
      </c>
      <c r="D27" s="1">
        <v>0</v>
      </c>
      <c r="E27" s="16">
        <v>720</v>
      </c>
      <c r="F27" s="28">
        <f t="shared" si="0"/>
        <v>0</v>
      </c>
    </row>
    <row r="28" spans="1:6" ht="25.5" x14ac:dyDescent="0.25">
      <c r="A28" s="23">
        <v>20</v>
      </c>
      <c r="B28" s="11" t="s">
        <v>247</v>
      </c>
      <c r="C28" s="3" t="s">
        <v>4</v>
      </c>
      <c r="D28" s="1">
        <v>0</v>
      </c>
      <c r="E28" s="16">
        <v>1450</v>
      </c>
      <c r="F28" s="28">
        <f t="shared" si="0"/>
        <v>0</v>
      </c>
    </row>
    <row r="29" spans="1:6" ht="25.5" x14ac:dyDescent="0.25">
      <c r="A29" s="23">
        <v>21</v>
      </c>
      <c r="B29" s="11" t="s">
        <v>248</v>
      </c>
      <c r="C29" s="3" t="s">
        <v>4</v>
      </c>
      <c r="D29" s="1">
        <v>0</v>
      </c>
      <c r="E29" s="16">
        <v>4750</v>
      </c>
      <c r="F29" s="28">
        <f t="shared" si="0"/>
        <v>0</v>
      </c>
    </row>
    <row r="30" spans="1:6" ht="25.5" x14ac:dyDescent="0.25">
      <c r="A30" s="23">
        <v>22</v>
      </c>
      <c r="B30" s="5" t="s">
        <v>295</v>
      </c>
      <c r="C30" s="2" t="s">
        <v>9</v>
      </c>
      <c r="D30" s="1">
        <v>0</v>
      </c>
      <c r="E30" s="16">
        <v>90</v>
      </c>
      <c r="F30" s="28">
        <f t="shared" si="0"/>
        <v>0</v>
      </c>
    </row>
    <row r="31" spans="1:6" ht="25.5" x14ac:dyDescent="0.25">
      <c r="A31" s="23">
        <v>23</v>
      </c>
      <c r="B31" s="5" t="s">
        <v>296</v>
      </c>
      <c r="C31" s="2" t="s">
        <v>9</v>
      </c>
      <c r="D31" s="1">
        <v>0</v>
      </c>
      <c r="E31" s="16">
        <v>185</v>
      </c>
      <c r="F31" s="28">
        <f t="shared" si="0"/>
        <v>0</v>
      </c>
    </row>
    <row r="32" spans="1:6" ht="25.5" x14ac:dyDescent="0.25">
      <c r="A32" s="23">
        <v>24</v>
      </c>
      <c r="B32" s="5" t="s">
        <v>297</v>
      </c>
      <c r="C32" s="2" t="s">
        <v>9</v>
      </c>
      <c r="D32" s="1">
        <v>0</v>
      </c>
      <c r="E32" s="16">
        <v>750</v>
      </c>
      <c r="F32" s="28">
        <f t="shared" si="0"/>
        <v>0</v>
      </c>
    </row>
    <row r="33" spans="1:6" x14ac:dyDescent="0.25">
      <c r="A33" s="23">
        <v>25</v>
      </c>
      <c r="B33" s="5" t="s">
        <v>254</v>
      </c>
      <c r="C33" s="3" t="s">
        <v>4</v>
      </c>
      <c r="D33" s="1">
        <v>0</v>
      </c>
      <c r="E33" s="16">
        <v>130</v>
      </c>
      <c r="F33" s="28">
        <f t="shared" si="0"/>
        <v>0</v>
      </c>
    </row>
    <row r="34" spans="1:6" x14ac:dyDescent="0.25">
      <c r="A34" s="23">
        <v>26</v>
      </c>
      <c r="B34" s="5" t="s">
        <v>10</v>
      </c>
      <c r="C34" s="2" t="s">
        <v>4</v>
      </c>
      <c r="D34" s="1">
        <v>0</v>
      </c>
      <c r="E34" s="16">
        <v>160</v>
      </c>
      <c r="F34" s="28">
        <f t="shared" si="0"/>
        <v>0</v>
      </c>
    </row>
    <row r="35" spans="1:6" x14ac:dyDescent="0.25">
      <c r="A35" s="23">
        <v>27</v>
      </c>
      <c r="B35" s="5" t="s">
        <v>11</v>
      </c>
      <c r="C35" s="2" t="s">
        <v>4</v>
      </c>
      <c r="D35" s="1">
        <v>0</v>
      </c>
      <c r="E35" s="16">
        <v>125</v>
      </c>
      <c r="F35" s="28">
        <f t="shared" si="0"/>
        <v>0</v>
      </c>
    </row>
    <row r="36" spans="1:6" x14ac:dyDescent="0.25">
      <c r="A36" s="23">
        <v>28</v>
      </c>
      <c r="B36" s="5" t="s">
        <v>298</v>
      </c>
      <c r="C36" s="2" t="s">
        <v>4</v>
      </c>
      <c r="D36" s="1">
        <v>0</v>
      </c>
      <c r="E36" s="16">
        <v>70</v>
      </c>
      <c r="F36" s="28">
        <f t="shared" si="0"/>
        <v>0</v>
      </c>
    </row>
    <row r="37" spans="1:6" x14ac:dyDescent="0.25">
      <c r="A37" s="23">
        <v>29</v>
      </c>
      <c r="B37" s="5" t="s">
        <v>15</v>
      </c>
      <c r="C37" s="2" t="s">
        <v>4</v>
      </c>
      <c r="D37" s="1">
        <v>0</v>
      </c>
      <c r="E37" s="16">
        <v>70</v>
      </c>
      <c r="F37" s="28">
        <f t="shared" si="0"/>
        <v>0</v>
      </c>
    </row>
    <row r="38" spans="1:6" x14ac:dyDescent="0.25">
      <c r="A38" s="23">
        <v>30</v>
      </c>
      <c r="B38" s="5" t="s">
        <v>253</v>
      </c>
      <c r="C38" s="2" t="s">
        <v>4</v>
      </c>
      <c r="D38" s="1">
        <v>0</v>
      </c>
      <c r="E38" s="16">
        <v>360</v>
      </c>
      <c r="F38" s="28">
        <f t="shared" si="0"/>
        <v>0</v>
      </c>
    </row>
    <row r="39" spans="1:6" x14ac:dyDescent="0.25">
      <c r="A39" s="23">
        <v>31</v>
      </c>
      <c r="B39" s="5" t="s">
        <v>12</v>
      </c>
      <c r="C39" s="2" t="s">
        <v>4</v>
      </c>
      <c r="D39" s="1">
        <v>0</v>
      </c>
      <c r="E39" s="16">
        <v>60</v>
      </c>
      <c r="F39" s="28">
        <f t="shared" si="0"/>
        <v>0</v>
      </c>
    </row>
    <row r="40" spans="1:6" x14ac:dyDescent="0.25">
      <c r="A40" s="23">
        <v>32</v>
      </c>
      <c r="B40" s="5" t="s">
        <v>13</v>
      </c>
      <c r="C40" s="2" t="s">
        <v>4</v>
      </c>
      <c r="D40" s="1">
        <v>0</v>
      </c>
      <c r="E40" s="16">
        <v>60</v>
      </c>
      <c r="F40" s="28">
        <f t="shared" si="0"/>
        <v>0</v>
      </c>
    </row>
    <row r="41" spans="1:6" x14ac:dyDescent="0.25">
      <c r="A41" s="23">
        <v>33</v>
      </c>
      <c r="B41" s="5" t="s">
        <v>14</v>
      </c>
      <c r="C41" s="2" t="s">
        <v>5</v>
      </c>
      <c r="D41" s="1">
        <v>0</v>
      </c>
      <c r="E41" s="16">
        <v>50</v>
      </c>
      <c r="F41" s="28">
        <f t="shared" si="0"/>
        <v>0</v>
      </c>
    </row>
    <row r="42" spans="1:6" x14ac:dyDescent="0.25">
      <c r="A42" s="23">
        <v>34</v>
      </c>
      <c r="B42" s="5" t="s">
        <v>16</v>
      </c>
      <c r="C42" s="2" t="s">
        <v>4</v>
      </c>
      <c r="D42" s="1">
        <v>0</v>
      </c>
      <c r="E42" s="16">
        <v>110</v>
      </c>
      <c r="F42" s="28">
        <f t="shared" si="0"/>
        <v>0</v>
      </c>
    </row>
    <row r="43" spans="1:6" ht="25.5" x14ac:dyDescent="0.25">
      <c r="A43" s="23">
        <v>35</v>
      </c>
      <c r="B43" s="5" t="s">
        <v>17</v>
      </c>
      <c r="C43" s="2" t="s">
        <v>4</v>
      </c>
      <c r="D43" s="1">
        <v>0</v>
      </c>
      <c r="E43" s="16">
        <v>210</v>
      </c>
      <c r="F43" s="28">
        <f t="shared" si="0"/>
        <v>0</v>
      </c>
    </row>
    <row r="44" spans="1:6" x14ac:dyDescent="0.25">
      <c r="A44" s="23">
        <v>36</v>
      </c>
      <c r="B44" s="5" t="s">
        <v>299</v>
      </c>
      <c r="C44" s="2" t="s">
        <v>4</v>
      </c>
      <c r="D44" s="1">
        <v>0</v>
      </c>
      <c r="E44" s="16">
        <v>210</v>
      </c>
      <c r="F44" s="28">
        <f t="shared" si="0"/>
        <v>0</v>
      </c>
    </row>
    <row r="45" spans="1:6" x14ac:dyDescent="0.25">
      <c r="A45" s="23">
        <v>37</v>
      </c>
      <c r="B45" s="5" t="s">
        <v>258</v>
      </c>
      <c r="C45" s="2" t="s">
        <v>5</v>
      </c>
      <c r="D45" s="1">
        <v>0</v>
      </c>
      <c r="E45" s="16">
        <v>30</v>
      </c>
      <c r="F45" s="28">
        <f t="shared" si="0"/>
        <v>0</v>
      </c>
    </row>
    <row r="46" spans="1:6" x14ac:dyDescent="0.25">
      <c r="A46" s="23">
        <v>38</v>
      </c>
      <c r="B46" s="5" t="s">
        <v>18</v>
      </c>
      <c r="C46" s="2" t="s">
        <v>5</v>
      </c>
      <c r="D46" s="1">
        <v>0</v>
      </c>
      <c r="E46" s="16">
        <v>150</v>
      </c>
      <c r="F46" s="28">
        <f t="shared" si="0"/>
        <v>0</v>
      </c>
    </row>
    <row r="47" spans="1:6" ht="25.5" x14ac:dyDescent="0.25">
      <c r="A47" s="23">
        <v>39</v>
      </c>
      <c r="B47" s="5" t="s">
        <v>19</v>
      </c>
      <c r="C47" s="2" t="s">
        <v>4</v>
      </c>
      <c r="D47" s="1">
        <v>0</v>
      </c>
      <c r="E47" s="16">
        <v>130</v>
      </c>
      <c r="F47" s="28">
        <f t="shared" si="0"/>
        <v>0</v>
      </c>
    </row>
    <row r="48" spans="1:6" ht="25.5" x14ac:dyDescent="0.25">
      <c r="A48" s="23">
        <v>40</v>
      </c>
      <c r="B48" s="5" t="s">
        <v>300</v>
      </c>
      <c r="C48" s="2" t="s">
        <v>4</v>
      </c>
      <c r="D48" s="1">
        <v>0</v>
      </c>
      <c r="E48" s="16">
        <v>130</v>
      </c>
      <c r="F48" s="28">
        <f t="shared" si="0"/>
        <v>0</v>
      </c>
    </row>
    <row r="49" spans="1:6" ht="25.5" x14ac:dyDescent="0.25">
      <c r="A49" s="23">
        <v>41</v>
      </c>
      <c r="B49" s="5" t="s">
        <v>20</v>
      </c>
      <c r="C49" s="2" t="s">
        <v>4</v>
      </c>
      <c r="D49" s="1">
        <v>0</v>
      </c>
      <c r="E49" s="16">
        <v>110</v>
      </c>
      <c r="F49" s="28">
        <f t="shared" si="0"/>
        <v>0</v>
      </c>
    </row>
    <row r="50" spans="1:6" x14ac:dyDescent="0.25">
      <c r="A50" s="23">
        <v>42</v>
      </c>
      <c r="B50" s="5" t="s">
        <v>351</v>
      </c>
      <c r="C50" s="2" t="s">
        <v>4</v>
      </c>
      <c r="D50" s="1">
        <v>0</v>
      </c>
      <c r="E50" s="16">
        <v>100</v>
      </c>
      <c r="F50" s="28">
        <f t="shared" si="0"/>
        <v>0</v>
      </c>
    </row>
    <row r="51" spans="1:6" ht="25.5" x14ac:dyDescent="0.25">
      <c r="A51" s="23">
        <v>43</v>
      </c>
      <c r="B51" s="5" t="s">
        <v>352</v>
      </c>
      <c r="C51" s="2" t="s">
        <v>4</v>
      </c>
      <c r="D51" s="1">
        <v>0</v>
      </c>
      <c r="E51" s="16">
        <v>150</v>
      </c>
      <c r="F51" s="28">
        <f t="shared" si="0"/>
        <v>0</v>
      </c>
    </row>
    <row r="52" spans="1:6" x14ac:dyDescent="0.25">
      <c r="A52" s="23">
        <v>44</v>
      </c>
      <c r="B52" s="5" t="s">
        <v>21</v>
      </c>
      <c r="C52" s="2" t="s">
        <v>4</v>
      </c>
      <c r="D52" s="1">
        <v>0</v>
      </c>
      <c r="E52" s="16">
        <v>120</v>
      </c>
      <c r="F52" s="28">
        <f t="shared" si="0"/>
        <v>0</v>
      </c>
    </row>
    <row r="53" spans="1:6" x14ac:dyDescent="0.25">
      <c r="A53" s="23">
        <v>45</v>
      </c>
      <c r="B53" s="5" t="s">
        <v>22</v>
      </c>
      <c r="C53" s="2" t="s">
        <v>4</v>
      </c>
      <c r="D53" s="1">
        <v>0</v>
      </c>
      <c r="E53" s="16">
        <v>180</v>
      </c>
      <c r="F53" s="28">
        <f t="shared" si="0"/>
        <v>0</v>
      </c>
    </row>
    <row r="54" spans="1:6" x14ac:dyDescent="0.25">
      <c r="A54" s="23">
        <v>46</v>
      </c>
      <c r="B54" s="5" t="s">
        <v>23</v>
      </c>
      <c r="C54" s="2" t="s">
        <v>4</v>
      </c>
      <c r="D54" s="1">
        <v>0</v>
      </c>
      <c r="E54" s="16">
        <v>310</v>
      </c>
      <c r="F54" s="28">
        <f t="shared" si="0"/>
        <v>0</v>
      </c>
    </row>
    <row r="55" spans="1:6" ht="25.5" x14ac:dyDescent="0.25">
      <c r="A55" s="23">
        <v>47</v>
      </c>
      <c r="B55" s="5" t="s">
        <v>24</v>
      </c>
      <c r="C55" s="2" t="s">
        <v>4</v>
      </c>
      <c r="D55" s="1">
        <v>0</v>
      </c>
      <c r="E55" s="16">
        <v>160</v>
      </c>
      <c r="F55" s="28">
        <f t="shared" si="0"/>
        <v>0</v>
      </c>
    </row>
    <row r="56" spans="1:6" ht="25.5" x14ac:dyDescent="0.25">
      <c r="A56" s="23">
        <v>48</v>
      </c>
      <c r="B56" s="5" t="s">
        <v>25</v>
      </c>
      <c r="C56" s="2" t="s">
        <v>4</v>
      </c>
      <c r="D56" s="1">
        <v>0</v>
      </c>
      <c r="E56" s="16">
        <v>280</v>
      </c>
      <c r="F56" s="28">
        <f t="shared" si="0"/>
        <v>0</v>
      </c>
    </row>
    <row r="57" spans="1:6" ht="25.5" x14ac:dyDescent="0.25">
      <c r="A57" s="23">
        <v>49</v>
      </c>
      <c r="B57" s="5" t="s">
        <v>26</v>
      </c>
      <c r="C57" s="2" t="s">
        <v>4</v>
      </c>
      <c r="D57" s="1">
        <v>0</v>
      </c>
      <c r="E57" s="16">
        <v>380</v>
      </c>
      <c r="F57" s="28">
        <f t="shared" si="0"/>
        <v>0</v>
      </c>
    </row>
    <row r="58" spans="1:6" ht="25.5" x14ac:dyDescent="0.25">
      <c r="A58" s="23">
        <v>50</v>
      </c>
      <c r="B58" s="5" t="s">
        <v>27</v>
      </c>
      <c r="C58" s="2" t="s">
        <v>4</v>
      </c>
      <c r="D58" s="1">
        <v>0</v>
      </c>
      <c r="E58" s="16">
        <v>135</v>
      </c>
      <c r="F58" s="28">
        <f t="shared" si="0"/>
        <v>0</v>
      </c>
    </row>
    <row r="59" spans="1:6" ht="25.5" x14ac:dyDescent="0.25">
      <c r="A59" s="23">
        <v>51</v>
      </c>
      <c r="B59" s="5" t="s">
        <v>28</v>
      </c>
      <c r="C59" s="2" t="s">
        <v>4</v>
      </c>
      <c r="D59" s="1">
        <v>0</v>
      </c>
      <c r="E59" s="16">
        <v>260</v>
      </c>
      <c r="F59" s="28">
        <f t="shared" si="0"/>
        <v>0</v>
      </c>
    </row>
    <row r="60" spans="1:6" ht="25.5" x14ac:dyDescent="0.25">
      <c r="A60" s="23">
        <v>52</v>
      </c>
      <c r="B60" s="5" t="s">
        <v>29</v>
      </c>
      <c r="C60" s="2" t="s">
        <v>4</v>
      </c>
      <c r="D60" s="1">
        <v>0</v>
      </c>
      <c r="E60" s="16">
        <v>310</v>
      </c>
      <c r="F60" s="28">
        <f t="shared" si="0"/>
        <v>0</v>
      </c>
    </row>
    <row r="61" spans="1:6" ht="25.5" x14ac:dyDescent="0.25">
      <c r="A61" s="23">
        <v>53</v>
      </c>
      <c r="B61" s="5" t="s">
        <v>30</v>
      </c>
      <c r="C61" s="2" t="s">
        <v>4</v>
      </c>
      <c r="D61" s="1">
        <v>0</v>
      </c>
      <c r="E61" s="16">
        <v>620</v>
      </c>
      <c r="F61" s="28">
        <f t="shared" si="0"/>
        <v>0</v>
      </c>
    </row>
    <row r="62" spans="1:6" x14ac:dyDescent="0.25">
      <c r="A62" s="23">
        <v>54</v>
      </c>
      <c r="B62" s="5" t="s">
        <v>31</v>
      </c>
      <c r="C62" s="2" t="s">
        <v>4</v>
      </c>
      <c r="D62" s="1">
        <v>0</v>
      </c>
      <c r="E62" s="16">
        <v>160</v>
      </c>
      <c r="F62" s="28">
        <f t="shared" si="0"/>
        <v>0</v>
      </c>
    </row>
    <row r="63" spans="1:6" x14ac:dyDescent="0.25">
      <c r="A63" s="23">
        <v>55</v>
      </c>
      <c r="B63" s="5" t="s">
        <v>301</v>
      </c>
      <c r="C63" s="2" t="s">
        <v>4</v>
      </c>
      <c r="D63" s="1">
        <v>0</v>
      </c>
      <c r="E63" s="16">
        <v>260</v>
      </c>
      <c r="F63" s="28">
        <f t="shared" si="0"/>
        <v>0</v>
      </c>
    </row>
    <row r="64" spans="1:6" ht="25.5" x14ac:dyDescent="0.25">
      <c r="A64" s="23">
        <v>56</v>
      </c>
      <c r="B64" s="8" t="s">
        <v>373</v>
      </c>
      <c r="C64" s="3" t="s">
        <v>4</v>
      </c>
      <c r="D64" s="1">
        <v>0</v>
      </c>
      <c r="E64" s="16">
        <v>140</v>
      </c>
      <c r="F64" s="28">
        <f t="shared" si="0"/>
        <v>0</v>
      </c>
    </row>
    <row r="65" spans="1:6" x14ac:dyDescent="0.25">
      <c r="A65" s="23">
        <v>57</v>
      </c>
      <c r="B65" s="8" t="s">
        <v>374</v>
      </c>
      <c r="C65" s="3" t="s">
        <v>4</v>
      </c>
      <c r="D65" s="1">
        <v>0</v>
      </c>
      <c r="E65" s="16">
        <v>80</v>
      </c>
      <c r="F65" s="28">
        <f>D65*E65</f>
        <v>0</v>
      </c>
    </row>
    <row r="66" spans="1:6" ht="25.5" x14ac:dyDescent="0.25">
      <c r="A66" s="23">
        <v>58</v>
      </c>
      <c r="B66" s="8" t="s">
        <v>372</v>
      </c>
      <c r="C66" s="3" t="s">
        <v>4</v>
      </c>
      <c r="D66" s="1">
        <v>0</v>
      </c>
      <c r="E66" s="16">
        <v>160</v>
      </c>
      <c r="F66" s="28">
        <f>D66*E66</f>
        <v>0</v>
      </c>
    </row>
    <row r="67" spans="1:6" ht="25.5" x14ac:dyDescent="0.25">
      <c r="A67" s="23">
        <v>59</v>
      </c>
      <c r="B67" s="5" t="s">
        <v>371</v>
      </c>
      <c r="C67" s="2" t="s">
        <v>4</v>
      </c>
      <c r="D67" s="1">
        <v>0</v>
      </c>
      <c r="E67" s="16">
        <v>80</v>
      </c>
      <c r="F67" s="28">
        <f>D67*E67</f>
        <v>0</v>
      </c>
    </row>
    <row r="68" spans="1:6" ht="25.5" x14ac:dyDescent="0.25">
      <c r="A68" s="23">
        <v>60</v>
      </c>
      <c r="B68" s="8" t="s">
        <v>237</v>
      </c>
      <c r="C68" s="3" t="s">
        <v>4</v>
      </c>
      <c r="D68" s="1">
        <v>0</v>
      </c>
      <c r="E68" s="16">
        <v>160</v>
      </c>
      <c r="F68" s="28">
        <f t="shared" si="0"/>
        <v>0</v>
      </c>
    </row>
    <row r="69" spans="1:6" x14ac:dyDescent="0.25">
      <c r="A69" s="23">
        <v>61</v>
      </c>
      <c r="B69" s="5" t="s">
        <v>32</v>
      </c>
      <c r="C69" s="2" t="s">
        <v>4</v>
      </c>
      <c r="D69" s="1">
        <v>0</v>
      </c>
      <c r="E69" s="16">
        <v>60</v>
      </c>
      <c r="F69" s="28">
        <f t="shared" si="0"/>
        <v>0</v>
      </c>
    </row>
    <row r="70" spans="1:6" x14ac:dyDescent="0.25">
      <c r="A70" s="23">
        <v>62</v>
      </c>
      <c r="B70" s="5" t="s">
        <v>33</v>
      </c>
      <c r="C70" s="2" t="s">
        <v>4</v>
      </c>
      <c r="D70" s="1">
        <v>0</v>
      </c>
      <c r="E70" s="16">
        <v>70</v>
      </c>
      <c r="F70" s="28">
        <f t="shared" si="0"/>
        <v>0</v>
      </c>
    </row>
    <row r="71" spans="1:6" x14ac:dyDescent="0.25">
      <c r="A71" s="23">
        <v>63</v>
      </c>
      <c r="B71" s="5" t="s">
        <v>34</v>
      </c>
      <c r="C71" s="2" t="s">
        <v>4</v>
      </c>
      <c r="D71" s="1">
        <v>0</v>
      </c>
      <c r="E71" s="16">
        <v>40</v>
      </c>
      <c r="F71" s="28">
        <f t="shared" si="0"/>
        <v>0</v>
      </c>
    </row>
    <row r="72" spans="1:6" x14ac:dyDescent="0.25">
      <c r="A72" s="23">
        <v>64</v>
      </c>
      <c r="B72" s="5" t="s">
        <v>35</v>
      </c>
      <c r="C72" s="2" t="s">
        <v>4</v>
      </c>
      <c r="D72" s="1">
        <v>0</v>
      </c>
      <c r="E72" s="16">
        <v>165</v>
      </c>
      <c r="F72" s="28">
        <f t="shared" si="0"/>
        <v>0</v>
      </c>
    </row>
    <row r="73" spans="1:6" x14ac:dyDescent="0.25">
      <c r="A73" s="23">
        <v>65</v>
      </c>
      <c r="B73" s="5" t="s">
        <v>36</v>
      </c>
      <c r="C73" s="2" t="s">
        <v>4</v>
      </c>
      <c r="D73" s="1">
        <v>0</v>
      </c>
      <c r="E73" s="16">
        <v>250</v>
      </c>
      <c r="F73" s="28">
        <f t="shared" ref="F73:F98" si="1">D73*E73</f>
        <v>0</v>
      </c>
    </row>
    <row r="74" spans="1:6" x14ac:dyDescent="0.25">
      <c r="A74" s="23">
        <v>66</v>
      </c>
      <c r="B74" s="5" t="s">
        <v>375</v>
      </c>
      <c r="C74" s="2" t="s">
        <v>5</v>
      </c>
      <c r="D74" s="1">
        <v>0</v>
      </c>
      <c r="E74" s="16">
        <v>140</v>
      </c>
      <c r="F74" s="28">
        <f t="shared" si="1"/>
        <v>0</v>
      </c>
    </row>
    <row r="75" spans="1:6" x14ac:dyDescent="0.25">
      <c r="A75" s="23">
        <v>67</v>
      </c>
      <c r="B75" s="5" t="s">
        <v>376</v>
      </c>
      <c r="C75" s="2" t="s">
        <v>5</v>
      </c>
      <c r="D75" s="1">
        <v>0</v>
      </c>
      <c r="E75" s="16">
        <v>270</v>
      </c>
      <c r="F75" s="28">
        <f>D75*E75</f>
        <v>0</v>
      </c>
    </row>
    <row r="76" spans="1:6" x14ac:dyDescent="0.25">
      <c r="A76" s="23">
        <v>68</v>
      </c>
      <c r="B76" s="5" t="s">
        <v>37</v>
      </c>
      <c r="C76" s="2" t="s">
        <v>9</v>
      </c>
      <c r="D76" s="1">
        <v>0</v>
      </c>
      <c r="E76" s="16">
        <v>650</v>
      </c>
      <c r="F76" s="28">
        <f t="shared" si="1"/>
        <v>0</v>
      </c>
    </row>
    <row r="77" spans="1:6" x14ac:dyDescent="0.25">
      <c r="A77" s="23">
        <v>69</v>
      </c>
      <c r="B77" s="5" t="s">
        <v>38</v>
      </c>
      <c r="C77" s="2" t="s">
        <v>4</v>
      </c>
      <c r="D77" s="1">
        <v>0</v>
      </c>
      <c r="E77" s="16">
        <v>30</v>
      </c>
      <c r="F77" s="28">
        <f t="shared" si="1"/>
        <v>0</v>
      </c>
    </row>
    <row r="78" spans="1:6" ht="25.5" x14ac:dyDescent="0.25">
      <c r="A78" s="23">
        <v>70</v>
      </c>
      <c r="B78" s="5" t="s">
        <v>39</v>
      </c>
      <c r="C78" s="2" t="s">
        <v>9</v>
      </c>
      <c r="D78" s="1">
        <v>0</v>
      </c>
      <c r="E78" s="16">
        <v>75</v>
      </c>
      <c r="F78" s="28">
        <f t="shared" si="1"/>
        <v>0</v>
      </c>
    </row>
    <row r="79" spans="1:6" x14ac:dyDescent="0.25">
      <c r="A79" s="23">
        <v>71</v>
      </c>
      <c r="B79" s="5" t="s">
        <v>239</v>
      </c>
      <c r="C79" s="2" t="s">
        <v>9</v>
      </c>
      <c r="D79" s="1">
        <v>0</v>
      </c>
      <c r="E79" s="16">
        <v>650</v>
      </c>
      <c r="F79" s="28">
        <f t="shared" si="1"/>
        <v>0</v>
      </c>
    </row>
    <row r="80" spans="1:6" x14ac:dyDescent="0.25">
      <c r="A80" s="23">
        <v>72</v>
      </c>
      <c r="B80" s="5" t="s">
        <v>40</v>
      </c>
      <c r="C80" s="2" t="s">
        <v>9</v>
      </c>
      <c r="D80" s="1">
        <v>0</v>
      </c>
      <c r="E80" s="16">
        <v>650</v>
      </c>
      <c r="F80" s="28">
        <f t="shared" si="1"/>
        <v>0</v>
      </c>
    </row>
    <row r="81" spans="1:6" x14ac:dyDescent="0.25">
      <c r="A81" s="23">
        <v>73</v>
      </c>
      <c r="B81" s="5" t="s">
        <v>353</v>
      </c>
      <c r="C81" s="2" t="s">
        <v>9</v>
      </c>
      <c r="D81" s="1">
        <v>0</v>
      </c>
      <c r="E81" s="16">
        <v>550</v>
      </c>
      <c r="F81" s="28">
        <f t="shared" si="1"/>
        <v>0</v>
      </c>
    </row>
    <row r="82" spans="1:6" x14ac:dyDescent="0.25">
      <c r="A82" s="23">
        <v>74</v>
      </c>
      <c r="B82" s="5" t="s">
        <v>41</v>
      </c>
      <c r="C82" s="2" t="s">
        <v>9</v>
      </c>
      <c r="D82" s="1">
        <v>0</v>
      </c>
      <c r="E82" s="16">
        <v>130</v>
      </c>
      <c r="F82" s="28">
        <f t="shared" si="1"/>
        <v>0</v>
      </c>
    </row>
    <row r="83" spans="1:6" x14ac:dyDescent="0.25">
      <c r="A83" s="23">
        <v>75</v>
      </c>
      <c r="B83" s="5" t="s">
        <v>42</v>
      </c>
      <c r="C83" s="2" t="s">
        <v>9</v>
      </c>
      <c r="D83" s="1">
        <v>0</v>
      </c>
      <c r="E83" s="16">
        <v>120</v>
      </c>
      <c r="F83" s="28">
        <f t="shared" si="1"/>
        <v>0</v>
      </c>
    </row>
    <row r="84" spans="1:6" x14ac:dyDescent="0.25">
      <c r="A84" s="23">
        <v>76</v>
      </c>
      <c r="B84" s="5" t="s">
        <v>43</v>
      </c>
      <c r="C84" s="2" t="s">
        <v>9</v>
      </c>
      <c r="D84" s="1">
        <v>0</v>
      </c>
      <c r="E84" s="16">
        <v>350</v>
      </c>
      <c r="F84" s="28">
        <f t="shared" si="1"/>
        <v>0</v>
      </c>
    </row>
    <row r="85" spans="1:6" x14ac:dyDescent="0.25">
      <c r="A85" s="23">
        <v>77</v>
      </c>
      <c r="B85" s="5" t="s">
        <v>44</v>
      </c>
      <c r="C85" s="2" t="s">
        <v>9</v>
      </c>
      <c r="D85" s="1">
        <v>0</v>
      </c>
      <c r="E85" s="16">
        <v>350</v>
      </c>
      <c r="F85" s="28">
        <f t="shared" si="1"/>
        <v>0</v>
      </c>
    </row>
    <row r="86" spans="1:6" x14ac:dyDescent="0.25">
      <c r="A86" s="23">
        <v>78</v>
      </c>
      <c r="B86" s="5" t="s">
        <v>45</v>
      </c>
      <c r="C86" s="2" t="s">
        <v>9</v>
      </c>
      <c r="D86" s="1">
        <v>0</v>
      </c>
      <c r="E86" s="16">
        <v>350</v>
      </c>
      <c r="F86" s="28">
        <f t="shared" si="1"/>
        <v>0</v>
      </c>
    </row>
    <row r="87" spans="1:6" x14ac:dyDescent="0.25">
      <c r="A87" s="23">
        <v>79</v>
      </c>
      <c r="B87" s="5" t="s">
        <v>238</v>
      </c>
      <c r="C87" s="2" t="s">
        <v>5</v>
      </c>
      <c r="D87" s="1">
        <v>0</v>
      </c>
      <c r="E87" s="16">
        <v>80</v>
      </c>
      <c r="F87" s="28">
        <f t="shared" si="1"/>
        <v>0</v>
      </c>
    </row>
    <row r="88" spans="1:6" x14ac:dyDescent="0.25">
      <c r="A88" s="23">
        <v>80</v>
      </c>
      <c r="B88" s="5" t="s">
        <v>354</v>
      </c>
      <c r="C88" s="2" t="s">
        <v>9</v>
      </c>
      <c r="D88" s="1">
        <v>0</v>
      </c>
      <c r="E88" s="16">
        <v>250</v>
      </c>
      <c r="F88" s="28">
        <f t="shared" si="1"/>
        <v>0</v>
      </c>
    </row>
    <row r="89" spans="1:6" x14ac:dyDescent="0.25">
      <c r="A89" s="23">
        <v>81</v>
      </c>
      <c r="B89" s="5" t="s">
        <v>46</v>
      </c>
      <c r="C89" s="2" t="s">
        <v>9</v>
      </c>
      <c r="D89" s="1">
        <v>0</v>
      </c>
      <c r="E89" s="16">
        <v>850</v>
      </c>
      <c r="F89" s="28">
        <f t="shared" si="1"/>
        <v>0</v>
      </c>
    </row>
    <row r="90" spans="1:6" x14ac:dyDescent="0.25">
      <c r="A90" s="23">
        <v>82</v>
      </c>
      <c r="B90" s="5" t="s">
        <v>47</v>
      </c>
      <c r="C90" s="2" t="s">
        <v>9</v>
      </c>
      <c r="D90" s="1">
        <v>0</v>
      </c>
      <c r="E90" s="16">
        <v>450</v>
      </c>
      <c r="F90" s="28">
        <f t="shared" si="1"/>
        <v>0</v>
      </c>
    </row>
    <row r="91" spans="1:6" x14ac:dyDescent="0.25">
      <c r="A91" s="23">
        <v>83</v>
      </c>
      <c r="B91" s="5" t="s">
        <v>48</v>
      </c>
      <c r="C91" s="2" t="s">
        <v>9</v>
      </c>
      <c r="D91" s="1">
        <v>0</v>
      </c>
      <c r="E91" s="16">
        <v>380</v>
      </c>
      <c r="F91" s="28">
        <f t="shared" si="1"/>
        <v>0</v>
      </c>
    </row>
    <row r="92" spans="1:6" x14ac:dyDescent="0.25">
      <c r="A92" s="23">
        <v>84</v>
      </c>
      <c r="B92" s="5" t="s">
        <v>49</v>
      </c>
      <c r="C92" s="2" t="s">
        <v>9</v>
      </c>
      <c r="D92" s="1">
        <v>0</v>
      </c>
      <c r="E92" s="16">
        <v>680</v>
      </c>
      <c r="F92" s="28">
        <f t="shared" si="1"/>
        <v>0</v>
      </c>
    </row>
    <row r="93" spans="1:6" x14ac:dyDescent="0.25">
      <c r="A93" s="23">
        <v>85</v>
      </c>
      <c r="B93" s="5" t="s">
        <v>53</v>
      </c>
      <c r="C93" s="2" t="s">
        <v>9</v>
      </c>
      <c r="D93" s="1">
        <v>0</v>
      </c>
      <c r="E93" s="16">
        <v>700</v>
      </c>
      <c r="F93" s="28">
        <f t="shared" si="1"/>
        <v>0</v>
      </c>
    </row>
    <row r="94" spans="1:6" x14ac:dyDescent="0.25">
      <c r="A94" s="23">
        <v>86</v>
      </c>
      <c r="B94" s="5" t="s">
        <v>255</v>
      </c>
      <c r="C94" s="2" t="s">
        <v>9</v>
      </c>
      <c r="D94" s="1">
        <v>0</v>
      </c>
      <c r="E94" s="16">
        <v>1100</v>
      </c>
      <c r="F94" s="28">
        <f t="shared" si="1"/>
        <v>0</v>
      </c>
    </row>
    <row r="95" spans="1:6" x14ac:dyDescent="0.25">
      <c r="A95" s="23">
        <v>87</v>
      </c>
      <c r="B95" s="5" t="s">
        <v>256</v>
      </c>
      <c r="C95" s="2" t="s">
        <v>9</v>
      </c>
      <c r="D95" s="1">
        <v>0</v>
      </c>
      <c r="E95" s="16">
        <v>950</v>
      </c>
      <c r="F95" s="28">
        <f t="shared" si="1"/>
        <v>0</v>
      </c>
    </row>
    <row r="96" spans="1:6" x14ac:dyDescent="0.25">
      <c r="A96" s="23">
        <v>88</v>
      </c>
      <c r="B96" s="5" t="s">
        <v>51</v>
      </c>
      <c r="C96" s="2" t="s">
        <v>9</v>
      </c>
      <c r="D96" s="1">
        <v>0</v>
      </c>
      <c r="E96" s="16">
        <v>450</v>
      </c>
      <c r="F96" s="28">
        <f t="shared" si="1"/>
        <v>0</v>
      </c>
    </row>
    <row r="97" spans="1:6" x14ac:dyDescent="0.25">
      <c r="A97" s="23">
        <v>89</v>
      </c>
      <c r="B97" s="5" t="s">
        <v>52</v>
      </c>
      <c r="C97" s="2" t="s">
        <v>9</v>
      </c>
      <c r="D97" s="1">
        <v>0</v>
      </c>
      <c r="E97" s="16">
        <v>600</v>
      </c>
      <c r="F97" s="28">
        <f t="shared" si="1"/>
        <v>0</v>
      </c>
    </row>
    <row r="98" spans="1:6" x14ac:dyDescent="0.25">
      <c r="A98" s="23">
        <v>90</v>
      </c>
      <c r="B98" s="5" t="s">
        <v>257</v>
      </c>
      <c r="C98" s="2" t="s">
        <v>9</v>
      </c>
      <c r="D98" s="1">
        <v>0</v>
      </c>
      <c r="E98" s="16">
        <v>450</v>
      </c>
      <c r="F98" s="28">
        <f t="shared" si="1"/>
        <v>0</v>
      </c>
    </row>
    <row r="99" spans="1:6" x14ac:dyDescent="0.25">
      <c r="A99" s="23"/>
      <c r="B99" s="38" t="s">
        <v>55</v>
      </c>
      <c r="C99" s="3"/>
      <c r="D99" s="2"/>
      <c r="E99" s="16"/>
      <c r="F99" s="14">
        <f>SUM(F9:F98)</f>
        <v>0</v>
      </c>
    </row>
    <row r="100" spans="1:6" x14ac:dyDescent="0.25">
      <c r="A100" s="40" t="s">
        <v>56</v>
      </c>
      <c r="B100" s="41"/>
      <c r="C100" s="41"/>
      <c r="D100" s="41"/>
      <c r="E100" s="41"/>
      <c r="F100" s="42"/>
    </row>
    <row r="101" spans="1:6" ht="25.5" x14ac:dyDescent="0.25">
      <c r="A101" s="23">
        <v>1</v>
      </c>
      <c r="B101" s="5" t="s">
        <v>236</v>
      </c>
      <c r="C101" s="2" t="s">
        <v>4</v>
      </c>
      <c r="D101" s="1">
        <v>0</v>
      </c>
      <c r="E101" s="16">
        <v>420</v>
      </c>
      <c r="F101" s="28">
        <f t="shared" ref="F101:F119" si="2">D101*E101</f>
        <v>0</v>
      </c>
    </row>
    <row r="102" spans="1:6" x14ac:dyDescent="0.25">
      <c r="A102" s="23">
        <v>2</v>
      </c>
      <c r="B102" s="5" t="s">
        <v>66</v>
      </c>
      <c r="C102" s="2" t="s">
        <v>5</v>
      </c>
      <c r="D102" s="1">
        <v>0</v>
      </c>
      <c r="E102" s="16">
        <v>280</v>
      </c>
      <c r="F102" s="28">
        <f t="shared" si="2"/>
        <v>0</v>
      </c>
    </row>
    <row r="103" spans="1:6" x14ac:dyDescent="0.25">
      <c r="A103" s="23">
        <v>3</v>
      </c>
      <c r="B103" s="5" t="s">
        <v>355</v>
      </c>
      <c r="C103" s="2" t="s">
        <v>5</v>
      </c>
      <c r="D103" s="1">
        <v>0</v>
      </c>
      <c r="E103" s="16">
        <v>470</v>
      </c>
      <c r="F103" s="28">
        <f t="shared" si="2"/>
        <v>0</v>
      </c>
    </row>
    <row r="104" spans="1:6" x14ac:dyDescent="0.25">
      <c r="A104" s="23">
        <v>4</v>
      </c>
      <c r="B104" s="5" t="s">
        <v>259</v>
      </c>
      <c r="C104" s="2" t="s">
        <v>4</v>
      </c>
      <c r="D104" s="1">
        <v>0</v>
      </c>
      <c r="E104" s="16">
        <v>560</v>
      </c>
      <c r="F104" s="28">
        <f t="shared" si="2"/>
        <v>0</v>
      </c>
    </row>
    <row r="105" spans="1:6" x14ac:dyDescent="0.25">
      <c r="A105" s="23">
        <v>5</v>
      </c>
      <c r="B105" s="5" t="s">
        <v>263</v>
      </c>
      <c r="C105" s="2" t="s">
        <v>4</v>
      </c>
      <c r="D105" s="1">
        <v>0</v>
      </c>
      <c r="E105" s="16">
        <v>870</v>
      </c>
      <c r="F105" s="28">
        <f t="shared" si="2"/>
        <v>0</v>
      </c>
    </row>
    <row r="106" spans="1:6" x14ac:dyDescent="0.25">
      <c r="A106" s="23">
        <v>6</v>
      </c>
      <c r="B106" s="5" t="s">
        <v>264</v>
      </c>
      <c r="C106" s="2" t="s">
        <v>9</v>
      </c>
      <c r="D106" s="1">
        <v>0</v>
      </c>
      <c r="E106" s="16">
        <v>1100</v>
      </c>
      <c r="F106" s="28">
        <f t="shared" si="2"/>
        <v>0</v>
      </c>
    </row>
    <row r="107" spans="1:6" ht="25.5" x14ac:dyDescent="0.25">
      <c r="A107" s="23">
        <v>7</v>
      </c>
      <c r="B107" s="5" t="s">
        <v>302</v>
      </c>
      <c r="C107" s="2" t="s">
        <v>4</v>
      </c>
      <c r="D107" s="1">
        <v>0</v>
      </c>
      <c r="E107" s="16">
        <v>360</v>
      </c>
      <c r="F107" s="28">
        <f t="shared" si="2"/>
        <v>0</v>
      </c>
    </row>
    <row r="108" spans="1:6" ht="25.5" x14ac:dyDescent="0.25">
      <c r="A108" s="23">
        <v>8</v>
      </c>
      <c r="B108" s="5" t="s">
        <v>303</v>
      </c>
      <c r="C108" s="2" t="s">
        <v>4</v>
      </c>
      <c r="D108" s="1">
        <v>0</v>
      </c>
      <c r="E108" s="16">
        <v>420</v>
      </c>
      <c r="F108" s="28">
        <f t="shared" si="2"/>
        <v>0</v>
      </c>
    </row>
    <row r="109" spans="1:6" x14ac:dyDescent="0.25">
      <c r="A109" s="23">
        <v>9</v>
      </c>
      <c r="B109" s="5" t="s">
        <v>57</v>
      </c>
      <c r="C109" s="2" t="s">
        <v>4</v>
      </c>
      <c r="D109" s="1">
        <v>0</v>
      </c>
      <c r="E109" s="16">
        <v>70</v>
      </c>
      <c r="F109" s="28">
        <f t="shared" si="2"/>
        <v>0</v>
      </c>
    </row>
    <row r="110" spans="1:6" x14ac:dyDescent="0.25">
      <c r="A110" s="23">
        <v>10</v>
      </c>
      <c r="B110" s="5" t="s">
        <v>58</v>
      </c>
      <c r="C110" s="2" t="s">
        <v>4</v>
      </c>
      <c r="D110" s="1">
        <v>0</v>
      </c>
      <c r="E110" s="16">
        <v>80</v>
      </c>
      <c r="F110" s="28">
        <f t="shared" si="2"/>
        <v>0</v>
      </c>
    </row>
    <row r="111" spans="1:6" x14ac:dyDescent="0.25">
      <c r="A111" s="23">
        <v>11</v>
      </c>
      <c r="B111" s="5" t="s">
        <v>59</v>
      </c>
      <c r="C111" s="2" t="s">
        <v>4</v>
      </c>
      <c r="D111" s="1">
        <v>0</v>
      </c>
      <c r="E111" s="16">
        <v>320</v>
      </c>
      <c r="F111" s="28">
        <f t="shared" si="2"/>
        <v>0</v>
      </c>
    </row>
    <row r="112" spans="1:6" ht="25.5" x14ac:dyDescent="0.25">
      <c r="A112" s="23">
        <v>12</v>
      </c>
      <c r="B112" s="5" t="s">
        <v>265</v>
      </c>
      <c r="C112" s="2" t="s">
        <v>4</v>
      </c>
      <c r="D112" s="1">
        <v>0</v>
      </c>
      <c r="E112" s="16">
        <v>170</v>
      </c>
      <c r="F112" s="28">
        <f t="shared" si="2"/>
        <v>0</v>
      </c>
    </row>
    <row r="113" spans="1:6" ht="25.5" x14ac:dyDescent="0.25">
      <c r="A113" s="23">
        <v>13</v>
      </c>
      <c r="B113" s="5" t="s">
        <v>266</v>
      </c>
      <c r="C113" s="2" t="s">
        <v>4</v>
      </c>
      <c r="D113" s="1">
        <v>0</v>
      </c>
      <c r="E113" s="16">
        <v>220</v>
      </c>
      <c r="F113" s="28">
        <f t="shared" si="2"/>
        <v>0</v>
      </c>
    </row>
    <row r="114" spans="1:6" ht="25.5" x14ac:dyDescent="0.25">
      <c r="A114" s="23">
        <v>14</v>
      </c>
      <c r="B114" s="5" t="s">
        <v>60</v>
      </c>
      <c r="C114" s="2" t="s">
        <v>4</v>
      </c>
      <c r="D114" s="1">
        <v>0</v>
      </c>
      <c r="E114" s="16">
        <v>190</v>
      </c>
      <c r="F114" s="28">
        <f t="shared" si="2"/>
        <v>0</v>
      </c>
    </row>
    <row r="115" spans="1:6" ht="25.5" x14ac:dyDescent="0.25">
      <c r="A115" s="23">
        <v>15</v>
      </c>
      <c r="B115" s="5" t="s">
        <v>61</v>
      </c>
      <c r="C115" s="2" t="s">
        <v>9</v>
      </c>
      <c r="D115" s="1">
        <v>0</v>
      </c>
      <c r="E115" s="16">
        <v>3600</v>
      </c>
      <c r="F115" s="28">
        <f t="shared" si="2"/>
        <v>0</v>
      </c>
    </row>
    <row r="116" spans="1:6" ht="25.5" x14ac:dyDescent="0.25">
      <c r="A116" s="23">
        <v>16</v>
      </c>
      <c r="B116" s="5" t="s">
        <v>62</v>
      </c>
      <c r="C116" s="2" t="s">
        <v>9</v>
      </c>
      <c r="D116" s="1">
        <v>0</v>
      </c>
      <c r="E116" s="16">
        <v>3500</v>
      </c>
      <c r="F116" s="28">
        <f t="shared" si="2"/>
        <v>0</v>
      </c>
    </row>
    <row r="117" spans="1:6" x14ac:dyDescent="0.25">
      <c r="A117" s="23">
        <v>17</v>
      </c>
      <c r="B117" s="5" t="s">
        <v>63</v>
      </c>
      <c r="C117" s="2" t="s">
        <v>9</v>
      </c>
      <c r="D117" s="1">
        <v>0</v>
      </c>
      <c r="E117" s="16">
        <v>198.00000000000003</v>
      </c>
      <c r="F117" s="28">
        <f t="shared" si="2"/>
        <v>0</v>
      </c>
    </row>
    <row r="118" spans="1:6" x14ac:dyDescent="0.25">
      <c r="A118" s="23">
        <v>18</v>
      </c>
      <c r="B118" s="5" t="s">
        <v>64</v>
      </c>
      <c r="C118" s="2" t="s">
        <v>4</v>
      </c>
      <c r="D118" s="1">
        <v>0</v>
      </c>
      <c r="E118" s="16">
        <v>1870.0000000000002</v>
      </c>
      <c r="F118" s="28">
        <f t="shared" si="2"/>
        <v>0</v>
      </c>
    </row>
    <row r="119" spans="1:6" x14ac:dyDescent="0.25">
      <c r="A119" s="23">
        <v>19</v>
      </c>
      <c r="B119" s="5" t="s">
        <v>65</v>
      </c>
      <c r="C119" s="2" t="s">
        <v>5</v>
      </c>
      <c r="D119" s="1">
        <v>0</v>
      </c>
      <c r="E119" s="16">
        <v>55.000000000000007</v>
      </c>
      <c r="F119" s="28">
        <f t="shared" si="2"/>
        <v>0</v>
      </c>
    </row>
    <row r="120" spans="1:6" x14ac:dyDescent="0.25">
      <c r="A120" s="23"/>
      <c r="B120" s="17" t="s">
        <v>462</v>
      </c>
      <c r="C120" s="2"/>
      <c r="D120" s="1"/>
      <c r="E120" s="16"/>
      <c r="F120" s="28"/>
    </row>
    <row r="121" spans="1:6" x14ac:dyDescent="0.25">
      <c r="A121" s="23"/>
      <c r="B121" s="38" t="s">
        <v>55</v>
      </c>
      <c r="C121" s="2"/>
      <c r="D121" s="2"/>
      <c r="E121" s="16"/>
      <c r="F121" s="14">
        <f>SUM(F101:F120)</f>
        <v>0</v>
      </c>
    </row>
    <row r="122" spans="1:6" x14ac:dyDescent="0.25">
      <c r="A122" s="40" t="s">
        <v>167</v>
      </c>
      <c r="B122" s="41"/>
      <c r="C122" s="41"/>
      <c r="D122" s="41"/>
      <c r="E122" s="41"/>
      <c r="F122" s="42"/>
    </row>
    <row r="123" spans="1:6" x14ac:dyDescent="0.25">
      <c r="A123" s="23">
        <v>1</v>
      </c>
      <c r="B123" s="12" t="s">
        <v>279</v>
      </c>
      <c r="C123" s="2" t="s">
        <v>4</v>
      </c>
      <c r="D123" s="1">
        <v>0</v>
      </c>
      <c r="E123" s="16">
        <v>185</v>
      </c>
      <c r="F123" s="28">
        <f t="shared" ref="F123:F156" si="3">D123*E123</f>
        <v>0</v>
      </c>
    </row>
    <row r="124" spans="1:6" ht="25.5" x14ac:dyDescent="0.25">
      <c r="A124" s="23">
        <v>2</v>
      </c>
      <c r="B124" s="12" t="s">
        <v>168</v>
      </c>
      <c r="C124" s="2" t="s">
        <v>4</v>
      </c>
      <c r="D124" s="1">
        <v>0</v>
      </c>
      <c r="E124" s="16">
        <v>235</v>
      </c>
      <c r="F124" s="28">
        <f t="shared" si="3"/>
        <v>0</v>
      </c>
    </row>
    <row r="125" spans="1:6" ht="38.25" x14ac:dyDescent="0.25">
      <c r="A125" s="23">
        <v>3</v>
      </c>
      <c r="B125" s="12" t="s">
        <v>169</v>
      </c>
      <c r="C125" s="2" t="s">
        <v>4</v>
      </c>
      <c r="D125" s="1">
        <v>0</v>
      </c>
      <c r="E125" s="16">
        <v>85</v>
      </c>
      <c r="F125" s="28">
        <f t="shared" si="3"/>
        <v>0</v>
      </c>
    </row>
    <row r="126" spans="1:6" ht="25.5" x14ac:dyDescent="0.25">
      <c r="A126" s="23">
        <v>4</v>
      </c>
      <c r="B126" s="12" t="s">
        <v>170</v>
      </c>
      <c r="C126" s="2" t="s">
        <v>4</v>
      </c>
      <c r="D126" s="1">
        <v>0</v>
      </c>
      <c r="E126" s="16">
        <v>325</v>
      </c>
      <c r="F126" s="28">
        <f t="shared" si="3"/>
        <v>0</v>
      </c>
    </row>
    <row r="127" spans="1:6" ht="38.25" x14ac:dyDescent="0.25">
      <c r="A127" s="23">
        <v>5</v>
      </c>
      <c r="B127" s="12" t="s">
        <v>171</v>
      </c>
      <c r="C127" s="2" t="s">
        <v>4</v>
      </c>
      <c r="D127" s="1">
        <v>0</v>
      </c>
      <c r="E127" s="16">
        <v>85</v>
      </c>
      <c r="F127" s="28">
        <f t="shared" si="3"/>
        <v>0</v>
      </c>
    </row>
    <row r="128" spans="1:6" x14ac:dyDescent="0.25">
      <c r="A128" s="23">
        <v>6</v>
      </c>
      <c r="B128" s="12" t="s">
        <v>280</v>
      </c>
      <c r="C128" s="2" t="s">
        <v>4</v>
      </c>
      <c r="D128" s="1">
        <v>0</v>
      </c>
      <c r="E128" s="16">
        <v>70</v>
      </c>
      <c r="F128" s="28">
        <f t="shared" si="3"/>
        <v>0</v>
      </c>
    </row>
    <row r="129" spans="1:6" x14ac:dyDescent="0.25">
      <c r="A129" s="23">
        <v>7</v>
      </c>
      <c r="B129" s="12" t="s">
        <v>172</v>
      </c>
      <c r="C129" s="2" t="s">
        <v>4</v>
      </c>
      <c r="D129" s="1">
        <v>0</v>
      </c>
      <c r="E129" s="16">
        <v>150</v>
      </c>
      <c r="F129" s="28">
        <f t="shared" si="3"/>
        <v>0</v>
      </c>
    </row>
    <row r="130" spans="1:6" x14ac:dyDescent="0.25">
      <c r="A130" s="23">
        <v>8</v>
      </c>
      <c r="B130" s="12" t="s">
        <v>173</v>
      </c>
      <c r="C130" s="2" t="s">
        <v>4</v>
      </c>
      <c r="D130" s="1">
        <v>0</v>
      </c>
      <c r="E130" s="16">
        <v>210</v>
      </c>
      <c r="F130" s="28">
        <f t="shared" si="3"/>
        <v>0</v>
      </c>
    </row>
    <row r="131" spans="1:6" x14ac:dyDescent="0.25">
      <c r="A131" s="23">
        <v>9</v>
      </c>
      <c r="B131" s="12" t="s">
        <v>332</v>
      </c>
      <c r="C131" s="2" t="s">
        <v>4</v>
      </c>
      <c r="D131" s="1">
        <v>0</v>
      </c>
      <c r="E131" s="16">
        <v>380</v>
      </c>
      <c r="F131" s="28">
        <f t="shared" si="3"/>
        <v>0</v>
      </c>
    </row>
    <row r="132" spans="1:6" ht="25.5" x14ac:dyDescent="0.25">
      <c r="A132" s="23">
        <v>10</v>
      </c>
      <c r="B132" s="12" t="s">
        <v>174</v>
      </c>
      <c r="C132" s="2" t="s">
        <v>4</v>
      </c>
      <c r="D132" s="1">
        <v>0</v>
      </c>
      <c r="E132" s="16">
        <v>483.84</v>
      </c>
      <c r="F132" s="28">
        <f t="shared" si="3"/>
        <v>0</v>
      </c>
    </row>
    <row r="133" spans="1:6" x14ac:dyDescent="0.25">
      <c r="A133" s="23">
        <v>11</v>
      </c>
      <c r="B133" s="12" t="s">
        <v>175</v>
      </c>
      <c r="C133" s="2" t="s">
        <v>4</v>
      </c>
      <c r="D133" s="1">
        <v>0</v>
      </c>
      <c r="E133" s="16">
        <v>70</v>
      </c>
      <c r="F133" s="28">
        <f t="shared" si="3"/>
        <v>0</v>
      </c>
    </row>
    <row r="134" spans="1:6" x14ac:dyDescent="0.25">
      <c r="A134" s="23">
        <v>12</v>
      </c>
      <c r="B134" s="12" t="s">
        <v>176</v>
      </c>
      <c r="C134" s="2" t="s">
        <v>4</v>
      </c>
      <c r="D134" s="1">
        <v>0</v>
      </c>
      <c r="E134" s="16">
        <v>680</v>
      </c>
      <c r="F134" s="28">
        <f t="shared" si="3"/>
        <v>0</v>
      </c>
    </row>
    <row r="135" spans="1:6" ht="25.5" x14ac:dyDescent="0.25">
      <c r="A135" s="23">
        <v>13</v>
      </c>
      <c r="B135" s="12" t="s">
        <v>323</v>
      </c>
      <c r="C135" s="2" t="s">
        <v>4</v>
      </c>
      <c r="D135" s="1">
        <v>0</v>
      </c>
      <c r="E135" s="16">
        <v>180</v>
      </c>
      <c r="F135" s="28">
        <f t="shared" si="3"/>
        <v>0</v>
      </c>
    </row>
    <row r="136" spans="1:6" x14ac:dyDescent="0.25">
      <c r="A136" s="23">
        <v>15</v>
      </c>
      <c r="B136" s="5" t="s">
        <v>356</v>
      </c>
      <c r="C136" s="2" t="s">
        <v>4</v>
      </c>
      <c r="D136" s="1">
        <v>0</v>
      </c>
      <c r="E136" s="16">
        <v>290</v>
      </c>
      <c r="F136" s="28">
        <f t="shared" si="3"/>
        <v>0</v>
      </c>
    </row>
    <row r="137" spans="1:6" ht="25.5" x14ac:dyDescent="0.25">
      <c r="A137" s="23">
        <v>16</v>
      </c>
      <c r="B137" s="5" t="s">
        <v>357</v>
      </c>
      <c r="C137" s="2" t="s">
        <v>4</v>
      </c>
      <c r="D137" s="1">
        <v>0</v>
      </c>
      <c r="E137" s="16">
        <v>350</v>
      </c>
      <c r="F137" s="28">
        <f t="shared" si="3"/>
        <v>0</v>
      </c>
    </row>
    <row r="138" spans="1:6" ht="25.5" x14ac:dyDescent="0.25">
      <c r="A138" s="23">
        <v>17</v>
      </c>
      <c r="B138" s="5" t="s">
        <v>358</v>
      </c>
      <c r="C138" s="2" t="s">
        <v>4</v>
      </c>
      <c r="D138" s="1">
        <v>0</v>
      </c>
      <c r="E138" s="16">
        <v>390</v>
      </c>
      <c r="F138" s="28">
        <f t="shared" si="3"/>
        <v>0</v>
      </c>
    </row>
    <row r="139" spans="1:6" ht="25.5" x14ac:dyDescent="0.25">
      <c r="A139" s="23">
        <v>18</v>
      </c>
      <c r="B139" s="5" t="s">
        <v>177</v>
      </c>
      <c r="C139" s="2" t="s">
        <v>4</v>
      </c>
      <c r="D139" s="1">
        <v>0</v>
      </c>
      <c r="E139" s="16">
        <v>430</v>
      </c>
      <c r="F139" s="28">
        <f t="shared" si="3"/>
        <v>0</v>
      </c>
    </row>
    <row r="140" spans="1:6" x14ac:dyDescent="0.25">
      <c r="A140" s="23">
        <v>19</v>
      </c>
      <c r="B140" s="5" t="s">
        <v>180</v>
      </c>
      <c r="C140" s="2" t="s">
        <v>4</v>
      </c>
      <c r="D140" s="1">
        <v>0</v>
      </c>
      <c r="E140" s="16">
        <v>170</v>
      </c>
      <c r="F140" s="28">
        <f t="shared" si="3"/>
        <v>0</v>
      </c>
    </row>
    <row r="141" spans="1:6" x14ac:dyDescent="0.25">
      <c r="A141" s="23">
        <v>20</v>
      </c>
      <c r="B141" s="5" t="s">
        <v>181</v>
      </c>
      <c r="C141" s="2" t="s">
        <v>4</v>
      </c>
      <c r="D141" s="1">
        <v>0</v>
      </c>
      <c r="E141" s="16">
        <v>80</v>
      </c>
      <c r="F141" s="28">
        <f t="shared" si="3"/>
        <v>0</v>
      </c>
    </row>
    <row r="142" spans="1:6" x14ac:dyDescent="0.25">
      <c r="A142" s="23">
        <v>21</v>
      </c>
      <c r="B142" s="5" t="s">
        <v>178</v>
      </c>
      <c r="C142" s="2" t="s">
        <v>4</v>
      </c>
      <c r="D142" s="1">
        <v>0</v>
      </c>
      <c r="E142" s="16">
        <v>720</v>
      </c>
      <c r="F142" s="28">
        <f t="shared" si="3"/>
        <v>0</v>
      </c>
    </row>
    <row r="143" spans="1:6" ht="25.5" x14ac:dyDescent="0.25">
      <c r="A143" s="23">
        <v>22</v>
      </c>
      <c r="B143" s="5" t="s">
        <v>179</v>
      </c>
      <c r="C143" s="2" t="s">
        <v>4</v>
      </c>
      <c r="D143" s="1">
        <v>0</v>
      </c>
      <c r="E143" s="16">
        <v>900</v>
      </c>
      <c r="F143" s="28">
        <f t="shared" si="3"/>
        <v>0</v>
      </c>
    </row>
    <row r="144" spans="1:6" x14ac:dyDescent="0.25">
      <c r="A144" s="23">
        <v>23</v>
      </c>
      <c r="B144" s="5" t="s">
        <v>281</v>
      </c>
      <c r="C144" s="2" t="s">
        <v>4</v>
      </c>
      <c r="D144" s="1">
        <v>0</v>
      </c>
      <c r="E144" s="16">
        <v>385.00000000000006</v>
      </c>
      <c r="F144" s="28">
        <f t="shared" si="3"/>
        <v>0</v>
      </c>
    </row>
    <row r="145" spans="1:6" x14ac:dyDescent="0.25">
      <c r="A145" s="23">
        <v>24</v>
      </c>
      <c r="B145" s="5" t="s">
        <v>283</v>
      </c>
      <c r="C145" s="2" t="s">
        <v>4</v>
      </c>
      <c r="D145" s="1">
        <v>0</v>
      </c>
      <c r="E145" s="16">
        <v>55.000000000000007</v>
      </c>
      <c r="F145" s="28">
        <f t="shared" si="3"/>
        <v>0</v>
      </c>
    </row>
    <row r="146" spans="1:6" x14ac:dyDescent="0.25">
      <c r="A146" s="23">
        <v>25</v>
      </c>
      <c r="B146" s="5" t="s">
        <v>282</v>
      </c>
      <c r="C146" s="2" t="s">
        <v>4</v>
      </c>
      <c r="D146" s="1">
        <v>0</v>
      </c>
      <c r="E146" s="16">
        <v>1700</v>
      </c>
      <c r="F146" s="28">
        <f t="shared" si="3"/>
        <v>0</v>
      </c>
    </row>
    <row r="147" spans="1:6" x14ac:dyDescent="0.25">
      <c r="A147" s="23">
        <v>26</v>
      </c>
      <c r="B147" s="5" t="s">
        <v>182</v>
      </c>
      <c r="C147" s="2" t="s">
        <v>4</v>
      </c>
      <c r="D147" s="1">
        <v>0</v>
      </c>
      <c r="E147" s="16">
        <v>121.00000000000001</v>
      </c>
      <c r="F147" s="28">
        <f t="shared" si="3"/>
        <v>0</v>
      </c>
    </row>
    <row r="148" spans="1:6" x14ac:dyDescent="0.25">
      <c r="A148" s="23">
        <v>27</v>
      </c>
      <c r="B148" s="5" t="s">
        <v>183</v>
      </c>
      <c r="C148" s="2" t="s">
        <v>4</v>
      </c>
      <c r="D148" s="1">
        <v>0</v>
      </c>
      <c r="E148" s="16">
        <v>176</v>
      </c>
      <c r="F148" s="28">
        <f t="shared" si="3"/>
        <v>0</v>
      </c>
    </row>
    <row r="149" spans="1:6" x14ac:dyDescent="0.25">
      <c r="A149" s="23">
        <v>28</v>
      </c>
      <c r="B149" s="5" t="s">
        <v>184</v>
      </c>
      <c r="C149" s="2" t="s">
        <v>5</v>
      </c>
      <c r="D149" s="1">
        <v>0</v>
      </c>
      <c r="E149" s="16">
        <v>44</v>
      </c>
      <c r="F149" s="28">
        <f t="shared" si="3"/>
        <v>0</v>
      </c>
    </row>
    <row r="150" spans="1:6" x14ac:dyDescent="0.25">
      <c r="A150" s="23">
        <v>29</v>
      </c>
      <c r="B150" s="5" t="s">
        <v>185</v>
      </c>
      <c r="C150" s="2" t="s">
        <v>4</v>
      </c>
      <c r="D150" s="1">
        <v>0</v>
      </c>
      <c r="E150" s="16">
        <v>121.00000000000001</v>
      </c>
      <c r="F150" s="28">
        <f t="shared" si="3"/>
        <v>0</v>
      </c>
    </row>
    <row r="151" spans="1:6" x14ac:dyDescent="0.25">
      <c r="A151" s="23">
        <v>30</v>
      </c>
      <c r="B151" s="5" t="s">
        <v>186</v>
      </c>
      <c r="C151" s="2" t="s">
        <v>4</v>
      </c>
      <c r="D151" s="1">
        <v>0</v>
      </c>
      <c r="E151" s="16">
        <v>198.00000000000003</v>
      </c>
      <c r="F151" s="28">
        <f t="shared" si="3"/>
        <v>0</v>
      </c>
    </row>
    <row r="152" spans="1:6" x14ac:dyDescent="0.25">
      <c r="A152" s="23">
        <v>31</v>
      </c>
      <c r="B152" s="5" t="s">
        <v>326</v>
      </c>
      <c r="C152" s="2" t="s">
        <v>5</v>
      </c>
      <c r="D152" s="1">
        <v>0</v>
      </c>
      <c r="E152" s="16">
        <v>308</v>
      </c>
      <c r="F152" s="28">
        <f t="shared" si="3"/>
        <v>0</v>
      </c>
    </row>
    <row r="153" spans="1:6" x14ac:dyDescent="0.25">
      <c r="A153" s="23">
        <v>32</v>
      </c>
      <c r="B153" s="5" t="s">
        <v>106</v>
      </c>
      <c r="C153" s="2" t="s">
        <v>5</v>
      </c>
      <c r="D153" s="1">
        <v>0</v>
      </c>
      <c r="E153" s="16">
        <v>150</v>
      </c>
      <c r="F153" s="28">
        <f t="shared" si="3"/>
        <v>0</v>
      </c>
    </row>
    <row r="154" spans="1:6" x14ac:dyDescent="0.25">
      <c r="A154" s="23">
        <v>33</v>
      </c>
      <c r="B154" s="5" t="s">
        <v>187</v>
      </c>
      <c r="C154" s="2" t="s">
        <v>5</v>
      </c>
      <c r="D154" s="1">
        <v>0</v>
      </c>
      <c r="E154" s="16">
        <v>130</v>
      </c>
      <c r="F154" s="28">
        <f t="shared" si="3"/>
        <v>0</v>
      </c>
    </row>
    <row r="155" spans="1:6" x14ac:dyDescent="0.25">
      <c r="A155" s="23">
        <v>34</v>
      </c>
      <c r="B155" s="5" t="s">
        <v>322</v>
      </c>
      <c r="C155" s="2" t="s">
        <v>5</v>
      </c>
      <c r="D155" s="1">
        <v>0</v>
      </c>
      <c r="E155" s="16">
        <v>143</v>
      </c>
      <c r="F155" s="28">
        <f t="shared" si="3"/>
        <v>0</v>
      </c>
    </row>
    <row r="156" spans="1:6" x14ac:dyDescent="0.25">
      <c r="A156" s="23">
        <v>35</v>
      </c>
      <c r="B156" s="5" t="s">
        <v>284</v>
      </c>
      <c r="C156" s="2" t="s">
        <v>5</v>
      </c>
      <c r="D156" s="1">
        <v>0</v>
      </c>
      <c r="E156" s="16">
        <v>66</v>
      </c>
      <c r="F156" s="28">
        <f t="shared" si="3"/>
        <v>0</v>
      </c>
    </row>
    <row r="157" spans="1:6" x14ac:dyDescent="0.25">
      <c r="A157" s="23"/>
      <c r="B157" s="38" t="s">
        <v>55</v>
      </c>
      <c r="C157" s="2"/>
      <c r="D157" s="2"/>
      <c r="E157" s="16"/>
      <c r="F157" s="14">
        <f>SUM(F123:F156)</f>
        <v>0</v>
      </c>
    </row>
    <row r="158" spans="1:6" x14ac:dyDescent="0.25">
      <c r="A158" s="40" t="s">
        <v>67</v>
      </c>
      <c r="B158" s="41"/>
      <c r="C158" s="41"/>
      <c r="D158" s="41"/>
      <c r="E158" s="41"/>
      <c r="F158" s="42"/>
    </row>
    <row r="159" spans="1:6" x14ac:dyDescent="0.25">
      <c r="A159" s="23">
        <v>1</v>
      </c>
      <c r="B159" s="5" t="s">
        <v>68</v>
      </c>
      <c r="C159" s="2" t="s">
        <v>4</v>
      </c>
      <c r="D159" s="1">
        <v>0</v>
      </c>
      <c r="E159" s="16">
        <v>385.00000000000006</v>
      </c>
      <c r="F159" s="28">
        <f t="shared" ref="F159:F201" si="4">D159*E159</f>
        <v>0</v>
      </c>
    </row>
    <row r="160" spans="1:6" ht="25.5" x14ac:dyDescent="0.25">
      <c r="A160" s="23">
        <v>2</v>
      </c>
      <c r="B160" s="5" t="s">
        <v>304</v>
      </c>
      <c r="C160" s="2" t="s">
        <v>4</v>
      </c>
      <c r="D160" s="1">
        <v>0</v>
      </c>
      <c r="E160" s="16">
        <v>120</v>
      </c>
      <c r="F160" s="28">
        <f t="shared" si="4"/>
        <v>0</v>
      </c>
    </row>
    <row r="161" spans="1:6" x14ac:dyDescent="0.25">
      <c r="A161" s="23">
        <v>3</v>
      </c>
      <c r="B161" s="5" t="s">
        <v>69</v>
      </c>
      <c r="C161" s="2" t="s">
        <v>4</v>
      </c>
      <c r="D161" s="1">
        <v>0</v>
      </c>
      <c r="E161" s="16">
        <v>200</v>
      </c>
      <c r="F161" s="28">
        <f t="shared" si="4"/>
        <v>0</v>
      </c>
    </row>
    <row r="162" spans="1:6" ht="25.5" x14ac:dyDescent="0.25">
      <c r="A162" s="23">
        <v>4</v>
      </c>
      <c r="B162" s="5" t="s">
        <v>70</v>
      </c>
      <c r="C162" s="2" t="s">
        <v>4</v>
      </c>
      <c r="D162" s="1">
        <v>0</v>
      </c>
      <c r="E162" s="16">
        <v>480</v>
      </c>
      <c r="F162" s="28">
        <f t="shared" si="4"/>
        <v>0</v>
      </c>
    </row>
    <row r="163" spans="1:6" ht="25.5" x14ac:dyDescent="0.25">
      <c r="A163" s="23">
        <v>5</v>
      </c>
      <c r="B163" s="5" t="s">
        <v>305</v>
      </c>
      <c r="C163" s="2" t="s">
        <v>4</v>
      </c>
      <c r="D163" s="1">
        <v>0</v>
      </c>
      <c r="E163" s="16">
        <v>140</v>
      </c>
      <c r="F163" s="28">
        <f t="shared" si="4"/>
        <v>0</v>
      </c>
    </row>
    <row r="164" spans="1:6" ht="25.5" x14ac:dyDescent="0.25">
      <c r="A164" s="23">
        <v>6</v>
      </c>
      <c r="B164" s="5" t="s">
        <v>71</v>
      </c>
      <c r="C164" s="2" t="s">
        <v>4</v>
      </c>
      <c r="D164" s="1">
        <v>0</v>
      </c>
      <c r="E164" s="16">
        <v>250</v>
      </c>
      <c r="F164" s="28">
        <f t="shared" si="4"/>
        <v>0</v>
      </c>
    </row>
    <row r="165" spans="1:6" x14ac:dyDescent="0.25">
      <c r="A165" s="23">
        <v>7</v>
      </c>
      <c r="B165" s="5" t="s">
        <v>72</v>
      </c>
      <c r="C165" s="2" t="s">
        <v>5</v>
      </c>
      <c r="D165" s="1">
        <v>0</v>
      </c>
      <c r="E165" s="16">
        <v>150</v>
      </c>
      <c r="F165" s="28">
        <f t="shared" si="4"/>
        <v>0</v>
      </c>
    </row>
    <row r="166" spans="1:6" ht="25.5" x14ac:dyDescent="0.25">
      <c r="A166" s="23">
        <v>8</v>
      </c>
      <c r="B166" s="5" t="s">
        <v>269</v>
      </c>
      <c r="C166" s="2" t="s">
        <v>4</v>
      </c>
      <c r="D166" s="1">
        <v>0</v>
      </c>
      <c r="E166" s="16">
        <v>350</v>
      </c>
      <c r="F166" s="28">
        <f t="shared" si="4"/>
        <v>0</v>
      </c>
    </row>
    <row r="167" spans="1:6" x14ac:dyDescent="0.25">
      <c r="A167" s="23">
        <v>9</v>
      </c>
      <c r="B167" s="5" t="s">
        <v>73</v>
      </c>
      <c r="C167" s="2" t="s">
        <v>4</v>
      </c>
      <c r="D167" s="1">
        <v>0</v>
      </c>
      <c r="E167" s="16">
        <v>195</v>
      </c>
      <c r="F167" s="28">
        <f t="shared" si="4"/>
        <v>0</v>
      </c>
    </row>
    <row r="168" spans="1:6" ht="25.5" x14ac:dyDescent="0.25">
      <c r="A168" s="23">
        <v>10</v>
      </c>
      <c r="B168" s="5" t="s">
        <v>267</v>
      </c>
      <c r="C168" s="2" t="s">
        <v>4</v>
      </c>
      <c r="D168" s="1">
        <v>0</v>
      </c>
      <c r="E168" s="16">
        <v>290</v>
      </c>
      <c r="F168" s="28">
        <f t="shared" si="4"/>
        <v>0</v>
      </c>
    </row>
    <row r="169" spans="1:6" x14ac:dyDescent="0.25">
      <c r="A169" s="23">
        <v>11</v>
      </c>
      <c r="B169" s="5" t="s">
        <v>74</v>
      </c>
      <c r="C169" s="2" t="s">
        <v>4</v>
      </c>
      <c r="D169" s="1">
        <v>0</v>
      </c>
      <c r="E169" s="16">
        <v>195</v>
      </c>
      <c r="F169" s="28">
        <f t="shared" si="4"/>
        <v>0</v>
      </c>
    </row>
    <row r="170" spans="1:6" x14ac:dyDescent="0.25">
      <c r="A170" s="23">
        <v>12</v>
      </c>
      <c r="B170" s="5" t="s">
        <v>270</v>
      </c>
      <c r="C170" s="2" t="s">
        <v>4</v>
      </c>
      <c r="D170" s="1">
        <v>0</v>
      </c>
      <c r="E170" s="16">
        <v>250</v>
      </c>
      <c r="F170" s="28">
        <f t="shared" si="4"/>
        <v>0</v>
      </c>
    </row>
    <row r="171" spans="1:6" x14ac:dyDescent="0.25">
      <c r="A171" s="23">
        <v>13</v>
      </c>
      <c r="B171" s="8" t="s">
        <v>348</v>
      </c>
      <c r="C171" s="3" t="s">
        <v>4</v>
      </c>
      <c r="D171" s="1">
        <v>0</v>
      </c>
      <c r="E171" s="16">
        <v>185</v>
      </c>
      <c r="F171" s="28">
        <f t="shared" si="4"/>
        <v>0</v>
      </c>
    </row>
    <row r="172" spans="1:6" x14ac:dyDescent="0.25">
      <c r="A172" s="23">
        <v>14</v>
      </c>
      <c r="B172" s="8" t="s">
        <v>349</v>
      </c>
      <c r="C172" s="3" t="s">
        <v>4</v>
      </c>
      <c r="D172" s="1">
        <v>0</v>
      </c>
      <c r="E172" s="16">
        <v>280</v>
      </c>
      <c r="F172" s="28">
        <f t="shared" si="4"/>
        <v>0</v>
      </c>
    </row>
    <row r="173" spans="1:6" ht="25.5" x14ac:dyDescent="0.25">
      <c r="A173" s="23">
        <v>15</v>
      </c>
      <c r="B173" s="5" t="s">
        <v>271</v>
      </c>
      <c r="C173" s="2" t="s">
        <v>4</v>
      </c>
      <c r="D173" s="1">
        <v>0</v>
      </c>
      <c r="E173" s="16">
        <v>320</v>
      </c>
      <c r="F173" s="28">
        <f t="shared" si="4"/>
        <v>0</v>
      </c>
    </row>
    <row r="174" spans="1:6" x14ac:dyDescent="0.25">
      <c r="A174" s="23">
        <v>16</v>
      </c>
      <c r="B174" s="8" t="s">
        <v>268</v>
      </c>
      <c r="C174" s="3" t="s">
        <v>4</v>
      </c>
      <c r="D174" s="1">
        <v>0</v>
      </c>
      <c r="E174" s="16">
        <v>380</v>
      </c>
      <c r="F174" s="28">
        <f t="shared" si="4"/>
        <v>0</v>
      </c>
    </row>
    <row r="175" spans="1:6" x14ac:dyDescent="0.25">
      <c r="A175" s="23">
        <v>17</v>
      </c>
      <c r="B175" s="8" t="s">
        <v>75</v>
      </c>
      <c r="C175" s="3" t="s">
        <v>4</v>
      </c>
      <c r="D175" s="1">
        <v>0</v>
      </c>
      <c r="E175" s="16">
        <v>370</v>
      </c>
      <c r="F175" s="28">
        <f t="shared" si="4"/>
        <v>0</v>
      </c>
    </row>
    <row r="176" spans="1:6" x14ac:dyDescent="0.25">
      <c r="A176" s="23">
        <v>18</v>
      </c>
      <c r="B176" s="8" t="s">
        <v>76</v>
      </c>
      <c r="C176" s="2" t="s">
        <v>4</v>
      </c>
      <c r="D176" s="1">
        <v>0</v>
      </c>
      <c r="E176" s="16">
        <v>170</v>
      </c>
      <c r="F176" s="28">
        <f t="shared" si="4"/>
        <v>0</v>
      </c>
    </row>
    <row r="177" spans="1:6" x14ac:dyDescent="0.25">
      <c r="A177" s="23">
        <v>19</v>
      </c>
      <c r="B177" s="5" t="s">
        <v>272</v>
      </c>
      <c r="C177" s="2" t="s">
        <v>4</v>
      </c>
      <c r="D177" s="1">
        <v>0</v>
      </c>
      <c r="E177" s="16">
        <v>140</v>
      </c>
      <c r="F177" s="28">
        <f t="shared" si="4"/>
        <v>0</v>
      </c>
    </row>
    <row r="178" spans="1:6" x14ac:dyDescent="0.25">
      <c r="A178" s="23">
        <v>20</v>
      </c>
      <c r="B178" s="8" t="s">
        <v>306</v>
      </c>
      <c r="C178" s="2" t="s">
        <v>5</v>
      </c>
      <c r="D178" s="1">
        <v>0</v>
      </c>
      <c r="E178" s="16">
        <v>260</v>
      </c>
      <c r="F178" s="28">
        <f t="shared" si="4"/>
        <v>0</v>
      </c>
    </row>
    <row r="179" spans="1:6" ht="25.5" x14ac:dyDescent="0.25">
      <c r="A179" s="23">
        <v>21</v>
      </c>
      <c r="B179" s="8" t="s">
        <v>307</v>
      </c>
      <c r="C179" s="2" t="s">
        <v>5</v>
      </c>
      <c r="D179" s="1">
        <v>0</v>
      </c>
      <c r="E179" s="16">
        <v>320</v>
      </c>
      <c r="F179" s="28">
        <f t="shared" si="4"/>
        <v>0</v>
      </c>
    </row>
    <row r="180" spans="1:6" ht="25.5" x14ac:dyDescent="0.25">
      <c r="A180" s="23">
        <v>22</v>
      </c>
      <c r="B180" s="8" t="s">
        <v>308</v>
      </c>
      <c r="C180" s="2" t="s">
        <v>5</v>
      </c>
      <c r="D180" s="1">
        <v>0</v>
      </c>
      <c r="E180" s="16">
        <v>420</v>
      </c>
      <c r="F180" s="28">
        <f t="shared" si="4"/>
        <v>0</v>
      </c>
    </row>
    <row r="181" spans="1:6" x14ac:dyDescent="0.25">
      <c r="A181" s="23">
        <v>23</v>
      </c>
      <c r="B181" s="8" t="s">
        <v>77</v>
      </c>
      <c r="C181" s="2" t="s">
        <v>5</v>
      </c>
      <c r="D181" s="1">
        <v>0</v>
      </c>
      <c r="E181" s="16">
        <v>550</v>
      </c>
      <c r="F181" s="28">
        <f t="shared" si="4"/>
        <v>0</v>
      </c>
    </row>
    <row r="182" spans="1:6" ht="25.5" x14ac:dyDescent="0.25">
      <c r="A182" s="23">
        <v>24</v>
      </c>
      <c r="B182" s="5" t="s">
        <v>350</v>
      </c>
      <c r="C182" s="2" t="s">
        <v>5</v>
      </c>
      <c r="D182" s="1">
        <v>0</v>
      </c>
      <c r="E182" s="16">
        <v>280</v>
      </c>
      <c r="F182" s="28">
        <f t="shared" si="4"/>
        <v>0</v>
      </c>
    </row>
    <row r="183" spans="1:6" x14ac:dyDescent="0.25">
      <c r="A183" s="23">
        <v>25</v>
      </c>
      <c r="B183" s="5" t="s">
        <v>78</v>
      </c>
      <c r="C183" s="2" t="s">
        <v>5</v>
      </c>
      <c r="D183" s="1">
        <v>0</v>
      </c>
      <c r="E183" s="16">
        <v>180</v>
      </c>
      <c r="F183" s="28">
        <f t="shared" si="4"/>
        <v>0</v>
      </c>
    </row>
    <row r="184" spans="1:6" x14ac:dyDescent="0.25">
      <c r="A184" s="23">
        <v>26</v>
      </c>
      <c r="B184" s="5" t="s">
        <v>79</v>
      </c>
      <c r="C184" s="2" t="s">
        <v>5</v>
      </c>
      <c r="D184" s="1">
        <v>0</v>
      </c>
      <c r="E184" s="16">
        <v>65</v>
      </c>
      <c r="F184" s="28">
        <f t="shared" si="4"/>
        <v>0</v>
      </c>
    </row>
    <row r="185" spans="1:6" ht="25.5" x14ac:dyDescent="0.25">
      <c r="A185" s="23">
        <v>27</v>
      </c>
      <c r="B185" s="8" t="s">
        <v>80</v>
      </c>
      <c r="C185" s="2" t="s">
        <v>5</v>
      </c>
      <c r="D185" s="1">
        <v>0</v>
      </c>
      <c r="E185" s="16">
        <v>150</v>
      </c>
      <c r="F185" s="28">
        <f t="shared" si="4"/>
        <v>0</v>
      </c>
    </row>
    <row r="186" spans="1:6" x14ac:dyDescent="0.25">
      <c r="A186" s="23">
        <v>28</v>
      </c>
      <c r="B186" s="5" t="s">
        <v>81</v>
      </c>
      <c r="C186" s="2" t="s">
        <v>4</v>
      </c>
      <c r="D186" s="1">
        <v>0</v>
      </c>
      <c r="E186" s="16">
        <v>176</v>
      </c>
      <c r="F186" s="28">
        <f t="shared" si="4"/>
        <v>0</v>
      </c>
    </row>
    <row r="187" spans="1:6" x14ac:dyDescent="0.25">
      <c r="A187" s="23">
        <v>29</v>
      </c>
      <c r="B187" s="8" t="s">
        <v>82</v>
      </c>
      <c r="C187" s="3" t="s">
        <v>4</v>
      </c>
      <c r="D187" s="1">
        <v>0</v>
      </c>
      <c r="E187" s="16">
        <v>280</v>
      </c>
      <c r="F187" s="28">
        <f t="shared" si="4"/>
        <v>0</v>
      </c>
    </row>
    <row r="188" spans="1:6" ht="25.5" x14ac:dyDescent="0.25">
      <c r="A188" s="23">
        <v>30</v>
      </c>
      <c r="B188" s="8" t="s">
        <v>83</v>
      </c>
      <c r="C188" s="3" t="s">
        <v>4</v>
      </c>
      <c r="D188" s="1">
        <v>0</v>
      </c>
      <c r="E188" s="16">
        <v>450</v>
      </c>
      <c r="F188" s="28">
        <f t="shared" si="4"/>
        <v>0</v>
      </c>
    </row>
    <row r="189" spans="1:6" x14ac:dyDescent="0.25">
      <c r="A189" s="23">
        <v>31</v>
      </c>
      <c r="B189" s="8" t="s">
        <v>84</v>
      </c>
      <c r="C189" s="3" t="s">
        <v>4</v>
      </c>
      <c r="D189" s="1">
        <v>0</v>
      </c>
      <c r="E189" s="16">
        <v>350</v>
      </c>
      <c r="F189" s="28">
        <f t="shared" si="4"/>
        <v>0</v>
      </c>
    </row>
    <row r="190" spans="1:6" x14ac:dyDescent="0.25">
      <c r="A190" s="23">
        <v>32</v>
      </c>
      <c r="B190" s="5" t="s">
        <v>85</v>
      </c>
      <c r="C190" s="2" t="s">
        <v>4</v>
      </c>
      <c r="D190" s="1">
        <v>0</v>
      </c>
      <c r="E190" s="16">
        <v>260</v>
      </c>
      <c r="F190" s="28">
        <f t="shared" si="4"/>
        <v>0</v>
      </c>
    </row>
    <row r="191" spans="1:6" x14ac:dyDescent="0.25">
      <c r="A191" s="23">
        <v>33</v>
      </c>
      <c r="B191" s="5" t="s">
        <v>86</v>
      </c>
      <c r="C191" s="2" t="s">
        <v>4</v>
      </c>
      <c r="D191" s="1">
        <v>0</v>
      </c>
      <c r="E191" s="16">
        <v>605</v>
      </c>
      <c r="F191" s="28">
        <f t="shared" si="4"/>
        <v>0</v>
      </c>
    </row>
    <row r="192" spans="1:6" x14ac:dyDescent="0.25">
      <c r="A192" s="23">
        <v>34</v>
      </c>
      <c r="B192" s="5" t="s">
        <v>87</v>
      </c>
      <c r="C192" s="2" t="s">
        <v>4</v>
      </c>
      <c r="D192" s="1">
        <v>0</v>
      </c>
      <c r="E192" s="16">
        <v>770.00000000000011</v>
      </c>
      <c r="F192" s="28">
        <f t="shared" si="4"/>
        <v>0</v>
      </c>
    </row>
    <row r="193" spans="1:6" ht="25.5" x14ac:dyDescent="0.25">
      <c r="A193" s="23">
        <v>35</v>
      </c>
      <c r="B193" s="5" t="s">
        <v>88</v>
      </c>
      <c r="C193" s="2" t="s">
        <v>4</v>
      </c>
      <c r="D193" s="1">
        <v>0</v>
      </c>
      <c r="E193" s="16">
        <v>1650.0000000000002</v>
      </c>
      <c r="F193" s="28">
        <f t="shared" si="4"/>
        <v>0</v>
      </c>
    </row>
    <row r="194" spans="1:6" ht="25.5" x14ac:dyDescent="0.25">
      <c r="A194" s="23">
        <v>36</v>
      </c>
      <c r="B194" s="5" t="s">
        <v>89</v>
      </c>
      <c r="C194" s="2" t="s">
        <v>5</v>
      </c>
      <c r="D194" s="1">
        <v>0</v>
      </c>
      <c r="E194" s="16">
        <v>260</v>
      </c>
      <c r="F194" s="28">
        <f t="shared" si="4"/>
        <v>0</v>
      </c>
    </row>
    <row r="195" spans="1:6" x14ac:dyDescent="0.25">
      <c r="A195" s="23">
        <v>37</v>
      </c>
      <c r="B195" s="5" t="s">
        <v>273</v>
      </c>
      <c r="C195" s="2" t="s">
        <v>5</v>
      </c>
      <c r="D195" s="1">
        <v>0</v>
      </c>
      <c r="E195" s="16">
        <v>480</v>
      </c>
      <c r="F195" s="28">
        <f t="shared" si="4"/>
        <v>0</v>
      </c>
    </row>
    <row r="196" spans="1:6" ht="25.5" x14ac:dyDescent="0.25">
      <c r="A196" s="23">
        <v>38</v>
      </c>
      <c r="B196" s="5" t="s">
        <v>90</v>
      </c>
      <c r="C196" s="2" t="s">
        <v>9</v>
      </c>
      <c r="D196" s="1">
        <v>0</v>
      </c>
      <c r="E196" s="16">
        <v>380</v>
      </c>
      <c r="F196" s="28">
        <f t="shared" si="4"/>
        <v>0</v>
      </c>
    </row>
    <row r="197" spans="1:6" x14ac:dyDescent="0.25">
      <c r="A197" s="23">
        <v>39</v>
      </c>
      <c r="B197" s="5" t="s">
        <v>91</v>
      </c>
      <c r="C197" s="2" t="s">
        <v>9</v>
      </c>
      <c r="D197" s="1">
        <v>0</v>
      </c>
      <c r="E197" s="16">
        <v>506.00000000000006</v>
      </c>
      <c r="F197" s="28">
        <f t="shared" si="4"/>
        <v>0</v>
      </c>
    </row>
    <row r="198" spans="1:6" x14ac:dyDescent="0.25">
      <c r="A198" s="23">
        <v>40</v>
      </c>
      <c r="B198" s="5" t="s">
        <v>92</v>
      </c>
      <c r="C198" s="2" t="s">
        <v>4</v>
      </c>
      <c r="D198" s="1">
        <v>0</v>
      </c>
      <c r="E198" s="16">
        <v>850</v>
      </c>
      <c r="F198" s="28">
        <f t="shared" si="4"/>
        <v>0</v>
      </c>
    </row>
    <row r="199" spans="1:6" x14ac:dyDescent="0.25">
      <c r="A199" s="23">
        <v>41</v>
      </c>
      <c r="B199" s="5" t="s">
        <v>93</v>
      </c>
      <c r="C199" s="2" t="s">
        <v>9</v>
      </c>
      <c r="D199" s="1">
        <v>0</v>
      </c>
      <c r="E199" s="16">
        <v>750</v>
      </c>
      <c r="F199" s="28">
        <f t="shared" si="4"/>
        <v>0</v>
      </c>
    </row>
    <row r="200" spans="1:6" x14ac:dyDescent="0.25">
      <c r="A200" s="23">
        <v>42</v>
      </c>
      <c r="B200" s="5" t="s">
        <v>94</v>
      </c>
      <c r="C200" s="2" t="s">
        <v>5</v>
      </c>
      <c r="D200" s="1">
        <v>0</v>
      </c>
      <c r="E200" s="16">
        <v>120</v>
      </c>
      <c r="F200" s="28">
        <f t="shared" si="4"/>
        <v>0</v>
      </c>
    </row>
    <row r="201" spans="1:6" x14ac:dyDescent="0.25">
      <c r="A201" s="23">
        <v>43</v>
      </c>
      <c r="B201" s="12" t="s">
        <v>289</v>
      </c>
      <c r="C201" s="2" t="s">
        <v>5</v>
      </c>
      <c r="D201" s="1">
        <v>0</v>
      </c>
      <c r="E201" s="16">
        <v>110.00000000000001</v>
      </c>
      <c r="F201" s="28">
        <f t="shared" si="4"/>
        <v>0</v>
      </c>
    </row>
    <row r="202" spans="1:6" x14ac:dyDescent="0.25">
      <c r="A202" s="23"/>
      <c r="B202" s="17" t="s">
        <v>462</v>
      </c>
      <c r="C202" s="2"/>
      <c r="D202" s="1"/>
      <c r="E202" s="16"/>
      <c r="F202" s="28"/>
    </row>
    <row r="203" spans="1:6" x14ac:dyDescent="0.25">
      <c r="A203" s="23"/>
      <c r="B203" s="38" t="s">
        <v>55</v>
      </c>
      <c r="C203" s="2"/>
      <c r="D203" s="2"/>
      <c r="E203" s="16"/>
      <c r="F203" s="14">
        <f>SUM(F159:F202)</f>
        <v>0</v>
      </c>
    </row>
    <row r="204" spans="1:6" x14ac:dyDescent="0.25">
      <c r="A204" s="40" t="s">
        <v>95</v>
      </c>
      <c r="B204" s="41"/>
      <c r="C204" s="41"/>
      <c r="D204" s="41"/>
      <c r="E204" s="41"/>
      <c r="F204" s="42"/>
    </row>
    <row r="205" spans="1:6" x14ac:dyDescent="0.25">
      <c r="A205" s="23">
        <v>1</v>
      </c>
      <c r="B205" s="5" t="s">
        <v>96</v>
      </c>
      <c r="C205" s="2" t="s">
        <v>9</v>
      </c>
      <c r="D205" s="1">
        <v>0</v>
      </c>
      <c r="E205" s="16">
        <v>2900</v>
      </c>
      <c r="F205" s="28">
        <f t="shared" ref="F205:F254" si="5">D205*E205</f>
        <v>0</v>
      </c>
    </row>
    <row r="206" spans="1:6" ht="25.5" x14ac:dyDescent="0.25">
      <c r="A206" s="23">
        <v>2</v>
      </c>
      <c r="B206" s="5" t="s">
        <v>274</v>
      </c>
      <c r="C206" s="2" t="s">
        <v>9</v>
      </c>
      <c r="D206" s="1">
        <v>0</v>
      </c>
      <c r="E206" s="16">
        <v>4500</v>
      </c>
      <c r="F206" s="28">
        <f t="shared" si="5"/>
        <v>0</v>
      </c>
    </row>
    <row r="207" spans="1:6" x14ac:dyDescent="0.25">
      <c r="A207" s="23">
        <v>3</v>
      </c>
      <c r="B207" s="5" t="s">
        <v>98</v>
      </c>
      <c r="C207" s="2" t="s">
        <v>5</v>
      </c>
      <c r="D207" s="1">
        <v>0</v>
      </c>
      <c r="E207" s="16">
        <v>90</v>
      </c>
      <c r="F207" s="28">
        <f t="shared" si="5"/>
        <v>0</v>
      </c>
    </row>
    <row r="208" spans="1:6" x14ac:dyDescent="0.25">
      <c r="A208" s="23">
        <v>4</v>
      </c>
      <c r="B208" s="5" t="s">
        <v>99</v>
      </c>
      <c r="C208" s="2" t="s">
        <v>5</v>
      </c>
      <c r="D208" s="1">
        <v>0</v>
      </c>
      <c r="E208" s="16">
        <v>160</v>
      </c>
      <c r="F208" s="28">
        <f t="shared" si="5"/>
        <v>0</v>
      </c>
    </row>
    <row r="209" spans="1:6" x14ac:dyDescent="0.25">
      <c r="A209" s="23">
        <v>5</v>
      </c>
      <c r="B209" s="5" t="s">
        <v>100</v>
      </c>
      <c r="C209" s="2" t="s">
        <v>5</v>
      </c>
      <c r="D209" s="1">
        <v>0</v>
      </c>
      <c r="E209" s="16">
        <v>110.00000000000001</v>
      </c>
      <c r="F209" s="28">
        <f t="shared" si="5"/>
        <v>0</v>
      </c>
    </row>
    <row r="210" spans="1:6" x14ac:dyDescent="0.25">
      <c r="A210" s="23">
        <v>6</v>
      </c>
      <c r="B210" s="5" t="s">
        <v>101</v>
      </c>
      <c r="C210" s="2" t="s">
        <v>9</v>
      </c>
      <c r="D210" s="1">
        <v>0</v>
      </c>
      <c r="E210" s="16">
        <v>250</v>
      </c>
      <c r="F210" s="28">
        <f t="shared" si="5"/>
        <v>0</v>
      </c>
    </row>
    <row r="211" spans="1:6" x14ac:dyDescent="0.25">
      <c r="A211" s="23">
        <v>7</v>
      </c>
      <c r="B211" s="5" t="s">
        <v>102</v>
      </c>
      <c r="C211" s="2" t="s">
        <v>9</v>
      </c>
      <c r="D211" s="1">
        <v>0</v>
      </c>
      <c r="E211" s="16">
        <v>220</v>
      </c>
      <c r="F211" s="28">
        <f t="shared" si="5"/>
        <v>0</v>
      </c>
    </row>
    <row r="212" spans="1:6" x14ac:dyDescent="0.25">
      <c r="A212" s="23">
        <v>8</v>
      </c>
      <c r="B212" s="5" t="s">
        <v>368</v>
      </c>
      <c r="C212" s="2" t="s">
        <v>9</v>
      </c>
      <c r="D212" s="1">
        <v>0</v>
      </c>
      <c r="E212" s="16">
        <v>590</v>
      </c>
      <c r="F212" s="28">
        <f t="shared" si="5"/>
        <v>0</v>
      </c>
    </row>
    <row r="213" spans="1:6" x14ac:dyDescent="0.25">
      <c r="A213" s="23">
        <v>9</v>
      </c>
      <c r="B213" s="5" t="s">
        <v>103</v>
      </c>
      <c r="C213" s="2" t="s">
        <v>9</v>
      </c>
      <c r="D213" s="1">
        <v>0</v>
      </c>
      <c r="E213" s="16">
        <v>220.00000000000003</v>
      </c>
      <c r="F213" s="28">
        <f t="shared" si="5"/>
        <v>0</v>
      </c>
    </row>
    <row r="214" spans="1:6" ht="25.5" x14ac:dyDescent="0.25">
      <c r="A214" s="23">
        <v>10</v>
      </c>
      <c r="B214" s="5" t="s">
        <v>464</v>
      </c>
      <c r="C214" s="2" t="s">
        <v>9</v>
      </c>
      <c r="D214" s="1">
        <v>0</v>
      </c>
      <c r="E214" s="16">
        <v>590</v>
      </c>
      <c r="F214" s="28">
        <f t="shared" si="5"/>
        <v>0</v>
      </c>
    </row>
    <row r="215" spans="1:6" ht="25.5" x14ac:dyDescent="0.25">
      <c r="A215" s="23">
        <v>11</v>
      </c>
      <c r="B215" s="5" t="s">
        <v>465</v>
      </c>
      <c r="C215" s="2" t="s">
        <v>9</v>
      </c>
      <c r="D215" s="1">
        <v>0</v>
      </c>
      <c r="E215" s="16">
        <v>680</v>
      </c>
      <c r="F215" s="28">
        <f t="shared" ref="F215" si="6">D215*E215</f>
        <v>0</v>
      </c>
    </row>
    <row r="216" spans="1:6" x14ac:dyDescent="0.25">
      <c r="A216" s="23">
        <v>12</v>
      </c>
      <c r="B216" s="5" t="s">
        <v>275</v>
      </c>
      <c r="C216" s="2" t="s">
        <v>9</v>
      </c>
      <c r="D216" s="1">
        <v>0</v>
      </c>
      <c r="E216" s="16">
        <v>198.00000000000003</v>
      </c>
      <c r="F216" s="28">
        <f>D216*E216</f>
        <v>0</v>
      </c>
    </row>
    <row r="217" spans="1:6" x14ac:dyDescent="0.25">
      <c r="A217" s="23">
        <v>13</v>
      </c>
      <c r="B217" s="5" t="s">
        <v>104</v>
      </c>
      <c r="C217" s="2" t="s">
        <v>9</v>
      </c>
      <c r="D217" s="1">
        <v>0</v>
      </c>
      <c r="E217" s="16">
        <v>250</v>
      </c>
      <c r="F217" s="28">
        <f>D217*E217</f>
        <v>0</v>
      </c>
    </row>
    <row r="218" spans="1:6" x14ac:dyDescent="0.25">
      <c r="A218" s="23">
        <v>14</v>
      </c>
      <c r="B218" s="5" t="s">
        <v>105</v>
      </c>
      <c r="C218" s="2" t="s">
        <v>9</v>
      </c>
      <c r="D218" s="1">
        <v>0</v>
      </c>
      <c r="E218" s="16">
        <v>450</v>
      </c>
      <c r="F218" s="28">
        <f>D218*E218</f>
        <v>0</v>
      </c>
    </row>
    <row r="219" spans="1:6" x14ac:dyDescent="0.25">
      <c r="A219" s="23">
        <v>15</v>
      </c>
      <c r="B219" s="11" t="s">
        <v>97</v>
      </c>
      <c r="C219" s="3" t="s">
        <v>9</v>
      </c>
      <c r="D219" s="1">
        <v>0</v>
      </c>
      <c r="E219" s="16">
        <v>1540.0000000000002</v>
      </c>
      <c r="F219" s="28">
        <f>D219*E219</f>
        <v>0</v>
      </c>
    </row>
    <row r="220" spans="1:6" x14ac:dyDescent="0.25">
      <c r="A220" s="23">
        <v>16</v>
      </c>
      <c r="B220" s="5" t="s">
        <v>107</v>
      </c>
      <c r="C220" s="2" t="s">
        <v>9</v>
      </c>
      <c r="D220" s="1">
        <v>0</v>
      </c>
      <c r="E220" s="16">
        <v>418.00000000000006</v>
      </c>
      <c r="F220" s="28">
        <f>D220*E220</f>
        <v>0</v>
      </c>
    </row>
    <row r="221" spans="1:6" x14ac:dyDescent="0.25">
      <c r="A221" s="23">
        <v>17</v>
      </c>
      <c r="B221" s="5" t="s">
        <v>108</v>
      </c>
      <c r="C221" s="2" t="s">
        <v>9</v>
      </c>
      <c r="D221" s="1">
        <v>0</v>
      </c>
      <c r="E221" s="16">
        <v>308</v>
      </c>
      <c r="F221" s="28">
        <f>D221*E221</f>
        <v>0</v>
      </c>
    </row>
    <row r="222" spans="1:6" ht="25.5" x14ac:dyDescent="0.25">
      <c r="A222" s="23">
        <v>18</v>
      </c>
      <c r="B222" s="5" t="s">
        <v>109</v>
      </c>
      <c r="C222" s="2" t="s">
        <v>9</v>
      </c>
      <c r="D222" s="1">
        <v>0</v>
      </c>
      <c r="E222" s="16">
        <v>450</v>
      </c>
      <c r="F222" s="28">
        <f>D222*E222</f>
        <v>0</v>
      </c>
    </row>
    <row r="223" spans="1:6" ht="25.5" x14ac:dyDescent="0.25">
      <c r="A223" s="23">
        <v>19</v>
      </c>
      <c r="B223" s="5" t="s">
        <v>110</v>
      </c>
      <c r="C223" s="2" t="s">
        <v>4</v>
      </c>
      <c r="D223" s="1">
        <v>0</v>
      </c>
      <c r="E223" s="16">
        <v>270</v>
      </c>
      <c r="F223" s="28">
        <f>D223*E223</f>
        <v>0</v>
      </c>
    </row>
    <row r="224" spans="1:6" ht="25.5" x14ac:dyDescent="0.25">
      <c r="A224" s="23">
        <v>20</v>
      </c>
      <c r="B224" s="5" t="s">
        <v>111</v>
      </c>
      <c r="C224" s="2" t="s">
        <v>4</v>
      </c>
      <c r="D224" s="1">
        <v>0</v>
      </c>
      <c r="E224" s="16">
        <v>400</v>
      </c>
      <c r="F224" s="28">
        <f>D224*E224</f>
        <v>0</v>
      </c>
    </row>
    <row r="225" spans="1:6" x14ac:dyDescent="0.25">
      <c r="A225" s="23">
        <v>21</v>
      </c>
      <c r="B225" s="5" t="s">
        <v>112</v>
      </c>
      <c r="C225" s="2" t="s">
        <v>5</v>
      </c>
      <c r="D225" s="1">
        <v>0</v>
      </c>
      <c r="E225" s="16">
        <v>280</v>
      </c>
      <c r="F225" s="28">
        <f>D225*E225</f>
        <v>0</v>
      </c>
    </row>
    <row r="226" spans="1:6" x14ac:dyDescent="0.25">
      <c r="A226" s="23">
        <v>22</v>
      </c>
      <c r="B226" s="5" t="s">
        <v>113</v>
      </c>
      <c r="C226" s="2" t="s">
        <v>5</v>
      </c>
      <c r="D226" s="1">
        <v>0</v>
      </c>
      <c r="E226" s="16">
        <v>420</v>
      </c>
      <c r="F226" s="28">
        <f>D226*E226</f>
        <v>0</v>
      </c>
    </row>
    <row r="227" spans="1:6" ht="25.5" x14ac:dyDescent="0.25">
      <c r="A227" s="23">
        <v>23</v>
      </c>
      <c r="B227" s="5" t="s">
        <v>114</v>
      </c>
      <c r="C227" s="2" t="s">
        <v>5</v>
      </c>
      <c r="D227" s="1">
        <v>0</v>
      </c>
      <c r="E227" s="16">
        <v>560</v>
      </c>
      <c r="F227" s="28">
        <f>D227*E227</f>
        <v>0</v>
      </c>
    </row>
    <row r="228" spans="1:6" x14ac:dyDescent="0.25">
      <c r="A228" s="23">
        <v>24</v>
      </c>
      <c r="B228" s="5" t="s">
        <v>325</v>
      </c>
      <c r="C228" s="2" t="s">
        <v>9</v>
      </c>
      <c r="D228" s="1">
        <v>0</v>
      </c>
      <c r="E228" s="16">
        <v>1200</v>
      </c>
      <c r="F228" s="28">
        <f>D228*E228</f>
        <v>0</v>
      </c>
    </row>
    <row r="229" spans="1:6" x14ac:dyDescent="0.25">
      <c r="A229" s="23">
        <v>25</v>
      </c>
      <c r="B229" s="5" t="s">
        <v>115</v>
      </c>
      <c r="C229" s="2" t="s">
        <v>4</v>
      </c>
      <c r="D229" s="1">
        <v>0</v>
      </c>
      <c r="E229" s="16">
        <v>550</v>
      </c>
      <c r="F229" s="28">
        <f>D229*E229</f>
        <v>0</v>
      </c>
    </row>
    <row r="230" spans="1:6" x14ac:dyDescent="0.25">
      <c r="A230" s="23">
        <v>26</v>
      </c>
      <c r="B230" s="5" t="s">
        <v>116</v>
      </c>
      <c r="C230" s="2" t="s">
        <v>4</v>
      </c>
      <c r="D230" s="1">
        <v>0</v>
      </c>
      <c r="E230" s="16">
        <v>1200</v>
      </c>
      <c r="F230" s="28">
        <f>D230*E230</f>
        <v>0</v>
      </c>
    </row>
    <row r="231" spans="1:6" x14ac:dyDescent="0.25">
      <c r="A231" s="23">
        <v>27</v>
      </c>
      <c r="B231" s="5" t="s">
        <v>117</v>
      </c>
      <c r="C231" s="2" t="s">
        <v>4</v>
      </c>
      <c r="D231" s="1">
        <v>0</v>
      </c>
      <c r="E231" s="16">
        <v>420</v>
      </c>
      <c r="F231" s="28">
        <f>D231*E231</f>
        <v>0</v>
      </c>
    </row>
    <row r="232" spans="1:6" x14ac:dyDescent="0.25">
      <c r="A232" s="23">
        <v>28</v>
      </c>
      <c r="B232" s="5" t="s">
        <v>118</v>
      </c>
      <c r="C232" s="2" t="s">
        <v>4</v>
      </c>
      <c r="D232" s="1">
        <v>0</v>
      </c>
      <c r="E232" s="16">
        <v>650</v>
      </c>
      <c r="F232" s="28">
        <f>D232*E232</f>
        <v>0</v>
      </c>
    </row>
    <row r="233" spans="1:6" ht="25.5" x14ac:dyDescent="0.25">
      <c r="A233" s="23">
        <v>29</v>
      </c>
      <c r="B233" s="5" t="s">
        <v>119</v>
      </c>
      <c r="C233" s="2" t="s">
        <v>4</v>
      </c>
      <c r="D233" s="1">
        <v>0</v>
      </c>
      <c r="E233" s="16">
        <v>650</v>
      </c>
      <c r="F233" s="28">
        <f>D233*E233</f>
        <v>0</v>
      </c>
    </row>
    <row r="234" spans="1:6" ht="25.5" x14ac:dyDescent="0.25">
      <c r="A234" s="23">
        <v>30</v>
      </c>
      <c r="B234" s="5" t="s">
        <v>120</v>
      </c>
      <c r="C234" s="2" t="s">
        <v>5</v>
      </c>
      <c r="D234" s="1">
        <v>0</v>
      </c>
      <c r="E234" s="16">
        <v>1900</v>
      </c>
      <c r="F234" s="28">
        <f>D234*E234</f>
        <v>0</v>
      </c>
    </row>
    <row r="235" spans="1:6" x14ac:dyDescent="0.25">
      <c r="A235" s="23">
        <v>31</v>
      </c>
      <c r="B235" s="5" t="s">
        <v>121</v>
      </c>
      <c r="C235" s="2" t="s">
        <v>5</v>
      </c>
      <c r="D235" s="1">
        <v>0</v>
      </c>
      <c r="E235" s="16">
        <v>450</v>
      </c>
      <c r="F235" s="28">
        <f>D235*E235</f>
        <v>0</v>
      </c>
    </row>
    <row r="236" spans="1:6" x14ac:dyDescent="0.25">
      <c r="A236" s="23">
        <v>32</v>
      </c>
      <c r="B236" s="5" t="s">
        <v>122</v>
      </c>
      <c r="C236" s="2" t="s">
        <v>5</v>
      </c>
      <c r="D236" s="1">
        <v>0</v>
      </c>
      <c r="E236" s="16">
        <v>650</v>
      </c>
      <c r="F236" s="28">
        <f>D236*E236</f>
        <v>0</v>
      </c>
    </row>
    <row r="237" spans="1:6" ht="25.5" x14ac:dyDescent="0.25">
      <c r="A237" s="23">
        <v>33</v>
      </c>
      <c r="B237" s="5" t="s">
        <v>123</v>
      </c>
      <c r="C237" s="2" t="s">
        <v>5</v>
      </c>
      <c r="D237" s="1">
        <v>0</v>
      </c>
      <c r="E237" s="16">
        <v>1050</v>
      </c>
      <c r="F237" s="28">
        <f>D237*E237</f>
        <v>0</v>
      </c>
    </row>
    <row r="238" spans="1:6" x14ac:dyDescent="0.25">
      <c r="A238" s="23">
        <v>34</v>
      </c>
      <c r="B238" s="5" t="s">
        <v>124</v>
      </c>
      <c r="C238" s="2" t="s">
        <v>5</v>
      </c>
      <c r="D238" s="1">
        <v>0</v>
      </c>
      <c r="E238" s="16">
        <v>792.00000000000011</v>
      </c>
      <c r="F238" s="28">
        <f>D238*E238</f>
        <v>0</v>
      </c>
    </row>
    <row r="239" spans="1:6" ht="25.5" x14ac:dyDescent="0.25">
      <c r="A239" s="23">
        <v>35</v>
      </c>
      <c r="B239" s="5" t="s">
        <v>127</v>
      </c>
      <c r="C239" s="2" t="s">
        <v>4</v>
      </c>
      <c r="D239" s="1">
        <v>0</v>
      </c>
      <c r="E239" s="16">
        <v>600</v>
      </c>
      <c r="F239" s="28">
        <f>D239*E239</f>
        <v>0</v>
      </c>
    </row>
    <row r="240" spans="1:6" ht="25.5" x14ac:dyDescent="0.25">
      <c r="A240" s="23">
        <v>36</v>
      </c>
      <c r="B240" s="5" t="s">
        <v>128</v>
      </c>
      <c r="C240" s="2" t="s">
        <v>4</v>
      </c>
      <c r="D240" s="1">
        <v>0</v>
      </c>
      <c r="E240" s="16">
        <v>680</v>
      </c>
      <c r="F240" s="28">
        <f>D240*E240</f>
        <v>0</v>
      </c>
    </row>
    <row r="241" spans="1:6" ht="38.25" x14ac:dyDescent="0.25">
      <c r="A241" s="23">
        <v>37</v>
      </c>
      <c r="B241" s="5" t="s">
        <v>366</v>
      </c>
      <c r="C241" s="2" t="s">
        <v>4</v>
      </c>
      <c r="D241" s="1">
        <v>0</v>
      </c>
      <c r="E241" s="16">
        <v>770</v>
      </c>
      <c r="F241" s="28">
        <f>D241*E241</f>
        <v>0</v>
      </c>
    </row>
    <row r="242" spans="1:6" ht="38.25" x14ac:dyDescent="0.25">
      <c r="A242" s="23">
        <v>38</v>
      </c>
      <c r="B242" s="5" t="s">
        <v>319</v>
      </c>
      <c r="C242" s="2" t="s">
        <v>4</v>
      </c>
      <c r="D242" s="1">
        <v>0</v>
      </c>
      <c r="E242" s="16">
        <v>870</v>
      </c>
      <c r="F242" s="28">
        <f>D242*E242</f>
        <v>0</v>
      </c>
    </row>
    <row r="243" spans="1:6" ht="25.5" x14ac:dyDescent="0.25">
      <c r="A243" s="23">
        <v>39</v>
      </c>
      <c r="B243" s="5" t="s">
        <v>365</v>
      </c>
      <c r="C243" s="2" t="s">
        <v>4</v>
      </c>
      <c r="D243" s="1">
        <v>0</v>
      </c>
      <c r="E243" s="16">
        <v>1400</v>
      </c>
      <c r="F243" s="28">
        <f>D243*E243</f>
        <v>0</v>
      </c>
    </row>
    <row r="244" spans="1:6" ht="25.5" x14ac:dyDescent="0.25">
      <c r="A244" s="23">
        <v>40</v>
      </c>
      <c r="B244" s="5" t="s">
        <v>364</v>
      </c>
      <c r="C244" s="2" t="s">
        <v>4</v>
      </c>
      <c r="D244" s="1">
        <v>0</v>
      </c>
      <c r="E244" s="16">
        <v>2100</v>
      </c>
      <c r="F244" s="28">
        <f>D244*E244</f>
        <v>0</v>
      </c>
    </row>
    <row r="245" spans="1:6" ht="25.5" x14ac:dyDescent="0.25">
      <c r="A245" s="23">
        <v>41</v>
      </c>
      <c r="B245" s="5" t="s">
        <v>125</v>
      </c>
      <c r="C245" s="2" t="s">
        <v>4</v>
      </c>
      <c r="D245" s="1">
        <v>0</v>
      </c>
      <c r="E245" s="16">
        <v>450</v>
      </c>
      <c r="F245" s="28">
        <f>D245*E245</f>
        <v>0</v>
      </c>
    </row>
    <row r="246" spans="1:6" ht="25.5" x14ac:dyDescent="0.25">
      <c r="A246" s="23">
        <v>42</v>
      </c>
      <c r="B246" s="5" t="s">
        <v>126</v>
      </c>
      <c r="C246" s="2" t="s">
        <v>5</v>
      </c>
      <c r="D246" s="1">
        <v>0</v>
      </c>
      <c r="E246" s="16">
        <v>420</v>
      </c>
      <c r="F246" s="28">
        <f>D246*E246</f>
        <v>0</v>
      </c>
    </row>
    <row r="247" spans="1:6" x14ac:dyDescent="0.25">
      <c r="A247" s="23">
        <v>43</v>
      </c>
      <c r="B247" s="5" t="s">
        <v>129</v>
      </c>
      <c r="C247" s="2" t="s">
        <v>4</v>
      </c>
      <c r="D247" s="1">
        <v>0</v>
      </c>
      <c r="E247" s="16">
        <v>242.00000000000003</v>
      </c>
      <c r="F247" s="28">
        <f>D247*E247</f>
        <v>0</v>
      </c>
    </row>
    <row r="248" spans="1:6" ht="25.5" x14ac:dyDescent="0.25">
      <c r="A248" s="23">
        <v>44</v>
      </c>
      <c r="B248" s="5" t="s">
        <v>130</v>
      </c>
      <c r="C248" s="2" t="s">
        <v>4</v>
      </c>
      <c r="D248" s="1">
        <v>0</v>
      </c>
      <c r="E248" s="16">
        <v>319</v>
      </c>
      <c r="F248" s="28">
        <f>D248*E248</f>
        <v>0</v>
      </c>
    </row>
    <row r="249" spans="1:6" x14ac:dyDescent="0.25">
      <c r="A249" s="23">
        <v>45</v>
      </c>
      <c r="B249" s="5" t="s">
        <v>131</v>
      </c>
      <c r="C249" s="2" t="s">
        <v>4</v>
      </c>
      <c r="D249" s="1">
        <v>0</v>
      </c>
      <c r="E249" s="16">
        <v>880.00000000000011</v>
      </c>
      <c r="F249" s="28">
        <f>D249*E249</f>
        <v>0</v>
      </c>
    </row>
    <row r="250" spans="1:6" ht="25.5" x14ac:dyDescent="0.25">
      <c r="A250" s="23">
        <v>46</v>
      </c>
      <c r="B250" s="5" t="s">
        <v>132</v>
      </c>
      <c r="C250" s="2" t="s">
        <v>5</v>
      </c>
      <c r="D250" s="1">
        <v>0</v>
      </c>
      <c r="E250" s="16">
        <v>396.00000000000006</v>
      </c>
      <c r="F250" s="28">
        <f>D250*E250</f>
        <v>0</v>
      </c>
    </row>
    <row r="251" spans="1:6" x14ac:dyDescent="0.25">
      <c r="A251" s="23">
        <v>47</v>
      </c>
      <c r="B251" s="5" t="s">
        <v>367</v>
      </c>
      <c r="C251" s="2" t="s">
        <v>5</v>
      </c>
      <c r="D251" s="1">
        <v>0</v>
      </c>
      <c r="E251" s="16">
        <v>396.00000000000006</v>
      </c>
      <c r="F251" s="28">
        <f>D251*E251</f>
        <v>0</v>
      </c>
    </row>
    <row r="252" spans="1:6" x14ac:dyDescent="0.25">
      <c r="A252" s="23">
        <v>48</v>
      </c>
      <c r="B252" s="5" t="s">
        <v>320</v>
      </c>
      <c r="C252" s="2" t="s">
        <v>5</v>
      </c>
      <c r="D252" s="1">
        <v>0</v>
      </c>
      <c r="E252" s="16">
        <v>150</v>
      </c>
      <c r="F252" s="28">
        <f>D252*E252</f>
        <v>0</v>
      </c>
    </row>
    <row r="253" spans="1:6" x14ac:dyDescent="0.25">
      <c r="A253" s="23">
        <v>49</v>
      </c>
      <c r="B253" s="8" t="s">
        <v>133</v>
      </c>
      <c r="C253" s="3" t="s">
        <v>9</v>
      </c>
      <c r="D253" s="1">
        <v>0</v>
      </c>
      <c r="E253" s="16">
        <v>250</v>
      </c>
      <c r="F253" s="28">
        <f>D253*E253</f>
        <v>0</v>
      </c>
    </row>
    <row r="254" spans="1:6" x14ac:dyDescent="0.25">
      <c r="A254" s="23"/>
      <c r="B254" s="17" t="s">
        <v>462</v>
      </c>
      <c r="C254" s="2" t="s">
        <v>54</v>
      </c>
      <c r="D254" s="1">
        <v>0</v>
      </c>
      <c r="E254" s="16">
        <v>1.6500000000000001</v>
      </c>
      <c r="F254" s="28">
        <f t="shared" si="5"/>
        <v>0</v>
      </c>
    </row>
    <row r="255" spans="1:6" x14ac:dyDescent="0.25">
      <c r="A255" s="23"/>
      <c r="B255" s="38" t="s">
        <v>55</v>
      </c>
      <c r="C255" s="3"/>
      <c r="D255" s="2"/>
      <c r="E255" s="16"/>
      <c r="F255" s="14">
        <f>SUM(F205:F254)</f>
        <v>0</v>
      </c>
    </row>
    <row r="256" spans="1:6" x14ac:dyDescent="0.25">
      <c r="A256" s="40" t="s">
        <v>134</v>
      </c>
      <c r="B256" s="41"/>
      <c r="C256" s="41"/>
      <c r="D256" s="41"/>
      <c r="E256" s="41"/>
      <c r="F256" s="42"/>
    </row>
    <row r="257" spans="1:6" ht="25.5" x14ac:dyDescent="0.25">
      <c r="A257" s="23">
        <v>1</v>
      </c>
      <c r="B257" s="5" t="s">
        <v>276</v>
      </c>
      <c r="C257" s="2" t="s">
        <v>4</v>
      </c>
      <c r="D257" s="1">
        <v>0</v>
      </c>
      <c r="E257" s="16">
        <v>945</v>
      </c>
      <c r="F257" s="28">
        <f t="shared" ref="F257:F293" si="7">D257*E257</f>
        <v>0</v>
      </c>
    </row>
    <row r="258" spans="1:6" ht="25.5" x14ac:dyDescent="0.25">
      <c r="A258" s="23">
        <v>2</v>
      </c>
      <c r="B258" s="5" t="s">
        <v>135</v>
      </c>
      <c r="C258" s="2" t="s">
        <v>4</v>
      </c>
      <c r="D258" s="1">
        <v>0</v>
      </c>
      <c r="E258" s="16">
        <v>1145</v>
      </c>
      <c r="F258" s="28">
        <f t="shared" si="7"/>
        <v>0</v>
      </c>
    </row>
    <row r="259" spans="1:6" x14ac:dyDescent="0.25">
      <c r="A259" s="23">
        <v>3</v>
      </c>
      <c r="B259" s="5" t="s">
        <v>136</v>
      </c>
      <c r="C259" s="2" t="s">
        <v>4</v>
      </c>
      <c r="D259" s="1">
        <v>0</v>
      </c>
      <c r="E259" s="16">
        <v>1280</v>
      </c>
      <c r="F259" s="28">
        <f t="shared" si="7"/>
        <v>0</v>
      </c>
    </row>
    <row r="260" spans="1:6" x14ac:dyDescent="0.25">
      <c r="A260" s="23">
        <v>4</v>
      </c>
      <c r="B260" s="5" t="s">
        <v>137</v>
      </c>
      <c r="C260" s="2" t="s">
        <v>4</v>
      </c>
      <c r="D260" s="1">
        <v>0</v>
      </c>
      <c r="E260" s="16">
        <v>0</v>
      </c>
      <c r="F260" s="28">
        <f t="shared" si="7"/>
        <v>0</v>
      </c>
    </row>
    <row r="261" spans="1:6" x14ac:dyDescent="0.25">
      <c r="A261" s="23">
        <v>5</v>
      </c>
      <c r="B261" s="5" t="s">
        <v>369</v>
      </c>
      <c r="C261" s="2" t="s">
        <v>4</v>
      </c>
      <c r="D261" s="1">
        <v>0</v>
      </c>
      <c r="E261" s="16">
        <v>1320</v>
      </c>
      <c r="F261" s="28">
        <f t="shared" si="7"/>
        <v>0</v>
      </c>
    </row>
    <row r="262" spans="1:6" x14ac:dyDescent="0.25">
      <c r="A262" s="23">
        <v>6</v>
      </c>
      <c r="B262" s="5" t="s">
        <v>138</v>
      </c>
      <c r="C262" s="2" t="s">
        <v>4</v>
      </c>
      <c r="D262" s="1">
        <v>0</v>
      </c>
      <c r="E262" s="16">
        <v>1925.0000000000002</v>
      </c>
      <c r="F262" s="28">
        <f t="shared" si="7"/>
        <v>0</v>
      </c>
    </row>
    <row r="263" spans="1:6" ht="25.5" x14ac:dyDescent="0.25">
      <c r="A263" s="23">
        <v>7</v>
      </c>
      <c r="B263" s="5" t="s">
        <v>139</v>
      </c>
      <c r="C263" s="2" t="s">
        <v>4</v>
      </c>
      <c r="D263" s="1">
        <v>0</v>
      </c>
      <c r="E263" s="16">
        <v>2450</v>
      </c>
      <c r="F263" s="28">
        <f t="shared" si="7"/>
        <v>0</v>
      </c>
    </row>
    <row r="264" spans="1:6" x14ac:dyDescent="0.25">
      <c r="A264" s="23">
        <v>8</v>
      </c>
      <c r="B264" s="5" t="s">
        <v>140</v>
      </c>
      <c r="C264" s="2" t="s">
        <v>4</v>
      </c>
      <c r="D264" s="1">
        <v>0</v>
      </c>
      <c r="E264" s="16">
        <v>0</v>
      </c>
      <c r="F264" s="28">
        <f t="shared" si="7"/>
        <v>0</v>
      </c>
    </row>
    <row r="265" spans="1:6" x14ac:dyDescent="0.25">
      <c r="A265" s="23">
        <v>9</v>
      </c>
      <c r="B265" s="5" t="s">
        <v>141</v>
      </c>
      <c r="C265" s="2" t="s">
        <v>4</v>
      </c>
      <c r="D265" s="1">
        <v>0</v>
      </c>
      <c r="E265" s="16">
        <v>2450</v>
      </c>
      <c r="F265" s="28">
        <f t="shared" si="7"/>
        <v>0</v>
      </c>
    </row>
    <row r="266" spans="1:6" x14ac:dyDescent="0.25">
      <c r="A266" s="23">
        <v>10</v>
      </c>
      <c r="B266" s="5" t="s">
        <v>107</v>
      </c>
      <c r="C266" s="2" t="s">
        <v>9</v>
      </c>
      <c r="D266" s="1">
        <v>0</v>
      </c>
      <c r="E266" s="16">
        <v>418.00000000000006</v>
      </c>
      <c r="F266" s="28">
        <f t="shared" si="7"/>
        <v>0</v>
      </c>
    </row>
    <row r="267" spans="1:6" ht="25.5" x14ac:dyDescent="0.25">
      <c r="A267" s="23">
        <v>11</v>
      </c>
      <c r="B267" s="8" t="s">
        <v>142</v>
      </c>
      <c r="C267" s="3" t="s">
        <v>143</v>
      </c>
      <c r="D267" s="1">
        <v>0</v>
      </c>
      <c r="E267" s="16">
        <v>1100</v>
      </c>
      <c r="F267" s="28">
        <f t="shared" si="7"/>
        <v>0</v>
      </c>
    </row>
    <row r="268" spans="1:6" x14ac:dyDescent="0.25">
      <c r="A268" s="23">
        <v>12</v>
      </c>
      <c r="B268" s="8" t="s">
        <v>278</v>
      </c>
      <c r="C268" s="2" t="s">
        <v>5</v>
      </c>
      <c r="D268" s="1">
        <v>0</v>
      </c>
      <c r="E268" s="16">
        <v>450</v>
      </c>
      <c r="F268" s="28">
        <f t="shared" si="7"/>
        <v>0</v>
      </c>
    </row>
    <row r="269" spans="1:6" x14ac:dyDescent="0.25">
      <c r="A269" s="23">
        <v>13</v>
      </c>
      <c r="B269" s="5" t="s">
        <v>144</v>
      </c>
      <c r="C269" s="2" t="s">
        <v>5</v>
      </c>
      <c r="D269" s="1">
        <v>0</v>
      </c>
      <c r="E269" s="16">
        <v>100</v>
      </c>
      <c r="F269" s="28">
        <f t="shared" si="7"/>
        <v>0</v>
      </c>
    </row>
    <row r="270" spans="1:6" x14ac:dyDescent="0.25">
      <c r="A270" s="23">
        <v>14</v>
      </c>
      <c r="B270" s="8" t="s">
        <v>145</v>
      </c>
      <c r="C270" s="3" t="s">
        <v>5</v>
      </c>
      <c r="D270" s="1">
        <v>0</v>
      </c>
      <c r="E270" s="16">
        <v>250</v>
      </c>
      <c r="F270" s="28">
        <f t="shared" si="7"/>
        <v>0</v>
      </c>
    </row>
    <row r="271" spans="1:6" x14ac:dyDescent="0.25">
      <c r="A271" s="23">
        <v>15</v>
      </c>
      <c r="B271" s="5" t="s">
        <v>146</v>
      </c>
      <c r="C271" s="2" t="s">
        <v>5</v>
      </c>
      <c r="D271" s="1">
        <v>0</v>
      </c>
      <c r="E271" s="16">
        <v>650</v>
      </c>
      <c r="F271" s="28">
        <f t="shared" si="7"/>
        <v>0</v>
      </c>
    </row>
    <row r="272" spans="1:6" ht="25.5" x14ac:dyDescent="0.25">
      <c r="A272" s="23">
        <v>16</v>
      </c>
      <c r="B272" s="5" t="s">
        <v>277</v>
      </c>
      <c r="C272" s="2" t="s">
        <v>4</v>
      </c>
      <c r="D272" s="1">
        <v>0</v>
      </c>
      <c r="E272" s="16">
        <v>845</v>
      </c>
      <c r="F272" s="28">
        <f t="shared" si="7"/>
        <v>0</v>
      </c>
    </row>
    <row r="273" spans="1:6" x14ac:dyDescent="0.25">
      <c r="A273" s="23">
        <v>17</v>
      </c>
      <c r="B273" s="5" t="s">
        <v>147</v>
      </c>
      <c r="C273" s="2" t="s">
        <v>4</v>
      </c>
      <c r="D273" s="1">
        <v>0</v>
      </c>
      <c r="E273" s="16">
        <v>945</v>
      </c>
      <c r="F273" s="28">
        <f t="shared" si="7"/>
        <v>0</v>
      </c>
    </row>
    <row r="274" spans="1:6" ht="25.5" x14ac:dyDescent="0.25">
      <c r="A274" s="23">
        <v>18</v>
      </c>
      <c r="B274" s="5" t="s">
        <v>148</v>
      </c>
      <c r="C274" s="2" t="s">
        <v>4</v>
      </c>
      <c r="D274" s="1">
        <v>0</v>
      </c>
      <c r="E274" s="16">
        <v>1115</v>
      </c>
      <c r="F274" s="28">
        <f t="shared" si="7"/>
        <v>0</v>
      </c>
    </row>
    <row r="275" spans="1:6" x14ac:dyDescent="0.25">
      <c r="A275" s="23">
        <v>19</v>
      </c>
      <c r="B275" s="5" t="s">
        <v>149</v>
      </c>
      <c r="C275" s="2" t="s">
        <v>4</v>
      </c>
      <c r="D275" s="1">
        <v>0</v>
      </c>
      <c r="E275" s="16">
        <v>1180</v>
      </c>
      <c r="F275" s="28">
        <f t="shared" si="7"/>
        <v>0</v>
      </c>
    </row>
    <row r="276" spans="1:6" x14ac:dyDescent="0.25">
      <c r="A276" s="23">
        <v>20</v>
      </c>
      <c r="B276" s="5" t="s">
        <v>150</v>
      </c>
      <c r="C276" s="2" t="s">
        <v>4</v>
      </c>
      <c r="D276" s="1">
        <v>0</v>
      </c>
      <c r="E276" s="16">
        <v>1450</v>
      </c>
      <c r="F276" s="28">
        <f t="shared" si="7"/>
        <v>0</v>
      </c>
    </row>
    <row r="277" spans="1:6" x14ac:dyDescent="0.25">
      <c r="A277" s="23">
        <v>21</v>
      </c>
      <c r="B277" s="5" t="s">
        <v>151</v>
      </c>
      <c r="C277" s="2" t="s">
        <v>4</v>
      </c>
      <c r="D277" s="1">
        <v>0</v>
      </c>
      <c r="E277" s="16">
        <v>1650</v>
      </c>
      <c r="F277" s="28">
        <f t="shared" si="7"/>
        <v>0</v>
      </c>
    </row>
    <row r="278" spans="1:6" ht="25.5" x14ac:dyDescent="0.25">
      <c r="A278" s="23">
        <v>22</v>
      </c>
      <c r="B278" s="8" t="s">
        <v>152</v>
      </c>
      <c r="C278" s="4" t="s">
        <v>9</v>
      </c>
      <c r="D278" s="1">
        <v>0</v>
      </c>
      <c r="E278" s="16">
        <v>2350</v>
      </c>
      <c r="F278" s="28">
        <f t="shared" si="7"/>
        <v>0</v>
      </c>
    </row>
    <row r="279" spans="1:6" x14ac:dyDescent="0.25">
      <c r="A279" s="23">
        <v>23</v>
      </c>
      <c r="B279" s="5" t="s">
        <v>153</v>
      </c>
      <c r="C279" s="2" t="s">
        <v>4</v>
      </c>
      <c r="D279" s="1">
        <v>0</v>
      </c>
      <c r="E279" s="16">
        <v>900</v>
      </c>
      <c r="F279" s="28">
        <f t="shared" si="7"/>
        <v>0</v>
      </c>
    </row>
    <row r="280" spans="1:6" x14ac:dyDescent="0.25">
      <c r="A280" s="23">
        <v>24</v>
      </c>
      <c r="B280" s="15" t="s">
        <v>324</v>
      </c>
      <c r="C280" s="4" t="s">
        <v>9</v>
      </c>
      <c r="D280" s="1">
        <v>0</v>
      </c>
      <c r="E280" s="16">
        <v>160</v>
      </c>
      <c r="F280" s="28">
        <f t="shared" si="7"/>
        <v>0</v>
      </c>
    </row>
    <row r="281" spans="1:6" ht="25.5" x14ac:dyDescent="0.25">
      <c r="A281" s="23">
        <v>25</v>
      </c>
      <c r="B281" s="8" t="s">
        <v>154</v>
      </c>
      <c r="C281" s="3" t="s">
        <v>4</v>
      </c>
      <c r="D281" s="1">
        <v>0</v>
      </c>
      <c r="E281" s="16">
        <v>120</v>
      </c>
      <c r="F281" s="28">
        <f t="shared" si="7"/>
        <v>0</v>
      </c>
    </row>
    <row r="282" spans="1:6" ht="25.5" x14ac:dyDescent="0.25">
      <c r="A282" s="23">
        <v>26</v>
      </c>
      <c r="B282" s="8" t="s">
        <v>155</v>
      </c>
      <c r="C282" s="3" t="s">
        <v>4</v>
      </c>
      <c r="D282" s="1">
        <v>0</v>
      </c>
      <c r="E282" s="16">
        <v>120</v>
      </c>
      <c r="F282" s="28">
        <f t="shared" si="7"/>
        <v>0</v>
      </c>
    </row>
    <row r="283" spans="1:6" x14ac:dyDescent="0.25">
      <c r="A283" s="23">
        <v>27</v>
      </c>
      <c r="B283" s="8" t="s">
        <v>156</v>
      </c>
      <c r="C283" s="3" t="s">
        <v>4</v>
      </c>
      <c r="D283" s="1">
        <v>0</v>
      </c>
      <c r="E283" s="16">
        <v>300</v>
      </c>
      <c r="F283" s="28">
        <f t="shared" si="7"/>
        <v>0</v>
      </c>
    </row>
    <row r="284" spans="1:6" x14ac:dyDescent="0.25">
      <c r="A284" s="23">
        <v>28</v>
      </c>
      <c r="B284" s="8" t="s">
        <v>157</v>
      </c>
      <c r="C284" s="3" t="s">
        <v>4</v>
      </c>
      <c r="D284" s="1">
        <v>0</v>
      </c>
      <c r="E284" s="16">
        <v>300</v>
      </c>
      <c r="F284" s="28">
        <f t="shared" si="7"/>
        <v>0</v>
      </c>
    </row>
    <row r="285" spans="1:6" x14ac:dyDescent="0.25">
      <c r="A285" s="23">
        <v>29</v>
      </c>
      <c r="B285" s="8" t="s">
        <v>158</v>
      </c>
      <c r="C285" s="3" t="s">
        <v>4</v>
      </c>
      <c r="D285" s="1">
        <v>0</v>
      </c>
      <c r="E285" s="16">
        <v>176</v>
      </c>
      <c r="F285" s="28">
        <f t="shared" si="7"/>
        <v>0</v>
      </c>
    </row>
    <row r="286" spans="1:6" x14ac:dyDescent="0.25">
      <c r="A286" s="23">
        <v>30</v>
      </c>
      <c r="B286" s="8" t="s">
        <v>159</v>
      </c>
      <c r="C286" s="3" t="s">
        <v>160</v>
      </c>
      <c r="D286" s="1">
        <v>0</v>
      </c>
      <c r="E286" s="16">
        <v>1000</v>
      </c>
      <c r="F286" s="28">
        <f t="shared" si="7"/>
        <v>0</v>
      </c>
    </row>
    <row r="287" spans="1:6" x14ac:dyDescent="0.25">
      <c r="A287" s="23">
        <v>31</v>
      </c>
      <c r="B287" s="8" t="s">
        <v>161</v>
      </c>
      <c r="C287" s="3" t="s">
        <v>160</v>
      </c>
      <c r="D287" s="1">
        <v>0</v>
      </c>
      <c r="E287" s="16">
        <v>1980.0000000000002</v>
      </c>
      <c r="F287" s="28">
        <f t="shared" si="7"/>
        <v>0</v>
      </c>
    </row>
    <row r="288" spans="1:6" x14ac:dyDescent="0.25">
      <c r="A288" s="23">
        <v>32</v>
      </c>
      <c r="B288" s="8" t="s">
        <v>162</v>
      </c>
      <c r="C288" s="3" t="s">
        <v>160</v>
      </c>
      <c r="D288" s="1">
        <v>0</v>
      </c>
      <c r="E288" s="16">
        <v>800</v>
      </c>
      <c r="F288" s="28">
        <f t="shared" si="7"/>
        <v>0</v>
      </c>
    </row>
    <row r="289" spans="1:6" x14ac:dyDescent="0.25">
      <c r="A289" s="23">
        <v>33</v>
      </c>
      <c r="B289" s="8" t="s">
        <v>163</v>
      </c>
      <c r="C289" s="3" t="s">
        <v>160</v>
      </c>
      <c r="D289" s="1">
        <v>0</v>
      </c>
      <c r="E289" s="16">
        <v>1550</v>
      </c>
      <c r="F289" s="28">
        <f t="shared" si="7"/>
        <v>0</v>
      </c>
    </row>
    <row r="290" spans="1:6" x14ac:dyDescent="0.25">
      <c r="A290" s="23">
        <v>34</v>
      </c>
      <c r="B290" s="8" t="s">
        <v>164</v>
      </c>
      <c r="C290" s="3" t="s">
        <v>160</v>
      </c>
      <c r="D290" s="1">
        <v>0</v>
      </c>
      <c r="E290" s="16">
        <v>1250</v>
      </c>
      <c r="F290" s="28">
        <f t="shared" si="7"/>
        <v>0</v>
      </c>
    </row>
    <row r="291" spans="1:6" ht="25.5" x14ac:dyDescent="0.25">
      <c r="A291" s="23">
        <v>35</v>
      </c>
      <c r="B291" s="8" t="s">
        <v>165</v>
      </c>
      <c r="C291" s="2" t="s">
        <v>5</v>
      </c>
      <c r="D291" s="1">
        <v>0</v>
      </c>
      <c r="E291" s="16">
        <v>350</v>
      </c>
      <c r="F291" s="28">
        <f t="shared" si="7"/>
        <v>0</v>
      </c>
    </row>
    <row r="292" spans="1:6" ht="25.5" x14ac:dyDescent="0.25">
      <c r="A292" s="23">
        <v>36</v>
      </c>
      <c r="B292" s="8" t="s">
        <v>166</v>
      </c>
      <c r="C292" s="2" t="s">
        <v>5</v>
      </c>
      <c r="D292" s="1">
        <v>0</v>
      </c>
      <c r="E292" s="16">
        <v>700</v>
      </c>
      <c r="F292" s="28">
        <f t="shared" si="7"/>
        <v>0</v>
      </c>
    </row>
    <row r="293" spans="1:6" x14ac:dyDescent="0.25">
      <c r="A293" s="23"/>
      <c r="B293" s="17" t="s">
        <v>462</v>
      </c>
      <c r="C293" s="2"/>
      <c r="D293" s="1"/>
      <c r="E293" s="16"/>
      <c r="F293" s="28"/>
    </row>
    <row r="294" spans="1:6" x14ac:dyDescent="0.25">
      <c r="A294" s="23"/>
      <c r="B294" s="38" t="s">
        <v>55</v>
      </c>
      <c r="C294" s="2"/>
      <c r="D294" s="2"/>
      <c r="E294" s="16"/>
      <c r="F294" s="14">
        <f>SUM(F257:F292)</f>
        <v>0</v>
      </c>
    </row>
    <row r="295" spans="1:6" x14ac:dyDescent="0.25">
      <c r="A295" s="40" t="s">
        <v>188</v>
      </c>
      <c r="B295" s="41"/>
      <c r="C295" s="41"/>
      <c r="D295" s="41"/>
      <c r="E295" s="41"/>
      <c r="F295" s="42"/>
    </row>
    <row r="296" spans="1:6" x14ac:dyDescent="0.25">
      <c r="A296" s="23">
        <v>1</v>
      </c>
      <c r="B296" s="5" t="s">
        <v>190</v>
      </c>
      <c r="C296" s="2" t="s">
        <v>9</v>
      </c>
      <c r="D296" s="1">
        <v>0</v>
      </c>
      <c r="E296" s="16">
        <v>319</v>
      </c>
      <c r="F296" s="28">
        <f>D296*E296</f>
        <v>0</v>
      </c>
    </row>
    <row r="297" spans="1:6" x14ac:dyDescent="0.25">
      <c r="A297" s="23">
        <v>2</v>
      </c>
      <c r="B297" s="5" t="s">
        <v>189</v>
      </c>
      <c r="C297" s="2" t="s">
        <v>143</v>
      </c>
      <c r="D297" s="1">
        <v>0</v>
      </c>
      <c r="E297" s="16">
        <v>1650.0000000000002</v>
      </c>
      <c r="F297" s="28">
        <f>D297*E297</f>
        <v>0</v>
      </c>
    </row>
    <row r="298" spans="1:6" x14ac:dyDescent="0.25">
      <c r="A298" s="23">
        <v>3</v>
      </c>
      <c r="B298" s="5" t="s">
        <v>363</v>
      </c>
      <c r="C298" s="2" t="s">
        <v>9</v>
      </c>
      <c r="D298" s="1">
        <v>0</v>
      </c>
      <c r="E298" s="16">
        <v>308</v>
      </c>
      <c r="F298" s="28">
        <f>D298*E298</f>
        <v>0</v>
      </c>
    </row>
    <row r="299" spans="1:6" x14ac:dyDescent="0.25">
      <c r="A299" s="23">
        <v>4</v>
      </c>
      <c r="B299" s="8" t="s">
        <v>285</v>
      </c>
      <c r="C299" s="2" t="s">
        <v>9</v>
      </c>
      <c r="D299" s="1">
        <v>0</v>
      </c>
      <c r="E299" s="16">
        <v>220</v>
      </c>
      <c r="F299" s="28">
        <f>D299*E299</f>
        <v>0</v>
      </c>
    </row>
    <row r="300" spans="1:6" x14ac:dyDescent="0.25">
      <c r="A300" s="23"/>
      <c r="B300" s="38" t="s">
        <v>55</v>
      </c>
      <c r="C300" s="2"/>
      <c r="D300" s="2"/>
      <c r="E300" s="16"/>
      <c r="F300" s="14">
        <f>SUM(F296:F299)</f>
        <v>0</v>
      </c>
    </row>
    <row r="301" spans="1:6" x14ac:dyDescent="0.25">
      <c r="A301" s="40" t="s">
        <v>191</v>
      </c>
      <c r="B301" s="41"/>
      <c r="C301" s="41"/>
      <c r="D301" s="41"/>
      <c r="E301" s="41"/>
      <c r="F301" s="42"/>
    </row>
    <row r="302" spans="1:6" x14ac:dyDescent="0.25">
      <c r="A302" s="23">
        <v>1</v>
      </c>
      <c r="B302" s="5" t="s">
        <v>334</v>
      </c>
      <c r="C302" s="6" t="s">
        <v>9</v>
      </c>
      <c r="D302" s="7">
        <v>0</v>
      </c>
      <c r="E302" s="16">
        <v>500</v>
      </c>
      <c r="F302" s="28">
        <f>D302*E302</f>
        <v>0</v>
      </c>
    </row>
    <row r="303" spans="1:6" x14ac:dyDescent="0.25">
      <c r="A303" s="23">
        <v>2</v>
      </c>
      <c r="B303" s="5" t="s">
        <v>50</v>
      </c>
      <c r="C303" s="6" t="s">
        <v>5</v>
      </c>
      <c r="D303" s="7">
        <v>0</v>
      </c>
      <c r="E303" s="16">
        <v>80</v>
      </c>
      <c r="F303" s="28">
        <f t="shared" ref="F303:F311" si="8">D303*E303</f>
        <v>0</v>
      </c>
    </row>
    <row r="304" spans="1:6" x14ac:dyDescent="0.25">
      <c r="A304" s="23">
        <v>3</v>
      </c>
      <c r="B304" s="5" t="s">
        <v>335</v>
      </c>
      <c r="C304" s="6" t="s">
        <v>9</v>
      </c>
      <c r="D304" s="7">
        <v>0</v>
      </c>
      <c r="E304" s="16">
        <v>4500</v>
      </c>
      <c r="F304" s="28">
        <f t="shared" si="8"/>
        <v>0</v>
      </c>
    </row>
    <row r="305" spans="1:6" ht="25.5" x14ac:dyDescent="0.25">
      <c r="A305" s="23">
        <v>4</v>
      </c>
      <c r="B305" s="5" t="s">
        <v>336</v>
      </c>
      <c r="C305" s="6" t="s">
        <v>9</v>
      </c>
      <c r="D305" s="7">
        <v>0</v>
      </c>
      <c r="E305" s="16">
        <v>4500</v>
      </c>
      <c r="F305" s="28">
        <f t="shared" si="8"/>
        <v>0</v>
      </c>
    </row>
    <row r="306" spans="1:6" ht="25.5" x14ac:dyDescent="0.25">
      <c r="A306" s="23">
        <v>5</v>
      </c>
      <c r="B306" s="5" t="s">
        <v>337</v>
      </c>
      <c r="C306" s="6" t="s">
        <v>5</v>
      </c>
      <c r="D306" s="7">
        <v>0</v>
      </c>
      <c r="E306" s="16">
        <v>270</v>
      </c>
      <c r="F306" s="28">
        <f t="shared" si="8"/>
        <v>0</v>
      </c>
    </row>
    <row r="307" spans="1:6" x14ac:dyDescent="0.25">
      <c r="A307" s="23">
        <v>6</v>
      </c>
      <c r="B307" s="8" t="s">
        <v>329</v>
      </c>
      <c r="C307" s="9" t="s">
        <v>5</v>
      </c>
      <c r="D307" s="7">
        <v>0</v>
      </c>
      <c r="E307" s="16">
        <v>40</v>
      </c>
      <c r="F307" s="28">
        <f t="shared" si="8"/>
        <v>0</v>
      </c>
    </row>
    <row r="308" spans="1:6" ht="25.5" x14ac:dyDescent="0.25">
      <c r="A308" s="23">
        <v>7</v>
      </c>
      <c r="B308" s="5" t="s">
        <v>466</v>
      </c>
      <c r="C308" s="6" t="s">
        <v>9</v>
      </c>
      <c r="D308" s="7">
        <v>0</v>
      </c>
      <c r="E308" s="16">
        <v>1050</v>
      </c>
      <c r="F308" s="28">
        <f t="shared" si="8"/>
        <v>0</v>
      </c>
    </row>
    <row r="309" spans="1:6" x14ac:dyDescent="0.25">
      <c r="A309" s="23">
        <v>8</v>
      </c>
      <c r="B309" s="5" t="s">
        <v>192</v>
      </c>
      <c r="C309" s="6" t="s">
        <v>9</v>
      </c>
      <c r="D309" s="7">
        <v>0</v>
      </c>
      <c r="E309" s="16">
        <v>1500</v>
      </c>
      <c r="F309" s="28">
        <f t="shared" si="8"/>
        <v>0</v>
      </c>
    </row>
    <row r="310" spans="1:6" x14ac:dyDescent="0.25">
      <c r="A310" s="23">
        <v>9</v>
      </c>
      <c r="B310" s="5" t="s">
        <v>338</v>
      </c>
      <c r="C310" s="6" t="s">
        <v>9</v>
      </c>
      <c r="D310" s="7">
        <v>0</v>
      </c>
      <c r="E310" s="16">
        <v>10000</v>
      </c>
      <c r="F310" s="28">
        <f t="shared" si="8"/>
        <v>0</v>
      </c>
    </row>
    <row r="311" spans="1:6" ht="38.25" x14ac:dyDescent="0.25">
      <c r="A311" s="23">
        <v>10</v>
      </c>
      <c r="B311" s="10" t="s">
        <v>339</v>
      </c>
      <c r="C311" s="6" t="s">
        <v>9</v>
      </c>
      <c r="D311" s="7">
        <v>0</v>
      </c>
      <c r="E311" s="16">
        <v>500</v>
      </c>
      <c r="F311" s="28">
        <f t="shared" si="8"/>
        <v>0</v>
      </c>
    </row>
    <row r="312" spans="1:6" ht="15" customHeight="1" x14ac:dyDescent="0.25">
      <c r="A312" s="43">
        <v>11</v>
      </c>
      <c r="B312" s="44" t="s">
        <v>467</v>
      </c>
      <c r="C312" s="45" t="s">
        <v>9</v>
      </c>
      <c r="D312" s="46">
        <v>0</v>
      </c>
      <c r="E312" s="47">
        <v>2900</v>
      </c>
      <c r="F312" s="48">
        <f t="shared" ref="F312" si="9">D312*E312</f>
        <v>0</v>
      </c>
    </row>
    <row r="313" spans="1:6" x14ac:dyDescent="0.25">
      <c r="A313" s="23"/>
      <c r="B313" s="38" t="s">
        <v>55</v>
      </c>
      <c r="C313" s="6"/>
      <c r="D313" s="6"/>
      <c r="E313" s="16"/>
      <c r="F313" s="14">
        <f>SUM(F302:F312)</f>
        <v>0</v>
      </c>
    </row>
    <row r="314" spans="1:6" x14ac:dyDescent="0.25">
      <c r="A314" s="40" t="s">
        <v>193</v>
      </c>
      <c r="B314" s="41"/>
      <c r="C314" s="41"/>
      <c r="D314" s="41"/>
      <c r="E314" s="41"/>
      <c r="F314" s="42"/>
    </row>
    <row r="315" spans="1:6" x14ac:dyDescent="0.25">
      <c r="A315" s="23">
        <v>1</v>
      </c>
      <c r="B315" s="5" t="s">
        <v>194</v>
      </c>
      <c r="C315" s="2" t="s">
        <v>195</v>
      </c>
      <c r="D315" s="1">
        <v>0</v>
      </c>
      <c r="E315" s="16">
        <v>1650.0000000000002</v>
      </c>
      <c r="F315" s="28">
        <f t="shared" ref="F315:F354" si="10">D315*E315</f>
        <v>0</v>
      </c>
    </row>
    <row r="316" spans="1:6" x14ac:dyDescent="0.25">
      <c r="A316" s="23">
        <v>2</v>
      </c>
      <c r="B316" s="12" t="s">
        <v>196</v>
      </c>
      <c r="C316" s="2" t="s">
        <v>5</v>
      </c>
      <c r="D316" s="1">
        <v>0</v>
      </c>
      <c r="E316" s="16">
        <v>600</v>
      </c>
      <c r="F316" s="28">
        <f t="shared" si="10"/>
        <v>0</v>
      </c>
    </row>
    <row r="317" spans="1:6" x14ac:dyDescent="0.25">
      <c r="A317" s="23">
        <v>3</v>
      </c>
      <c r="B317" s="5" t="s">
        <v>327</v>
      </c>
      <c r="C317" s="2" t="s">
        <v>5</v>
      </c>
      <c r="D317" s="1">
        <v>0</v>
      </c>
      <c r="E317" s="16">
        <v>120</v>
      </c>
      <c r="F317" s="28">
        <f t="shared" si="10"/>
        <v>0</v>
      </c>
    </row>
    <row r="318" spans="1:6" x14ac:dyDescent="0.25">
      <c r="A318" s="23">
        <v>4</v>
      </c>
      <c r="B318" s="5" t="s">
        <v>197</v>
      </c>
      <c r="C318" s="6" t="s">
        <v>9</v>
      </c>
      <c r="D318" s="7">
        <v>0</v>
      </c>
      <c r="E318" s="16">
        <v>345</v>
      </c>
      <c r="F318" s="28">
        <f t="shared" si="10"/>
        <v>0</v>
      </c>
    </row>
    <row r="319" spans="1:6" x14ac:dyDescent="0.25">
      <c r="A319" s="23">
        <v>5</v>
      </c>
      <c r="B319" s="5" t="s">
        <v>198</v>
      </c>
      <c r="C319" s="6" t="s">
        <v>9</v>
      </c>
      <c r="D319" s="7">
        <v>0</v>
      </c>
      <c r="E319" s="16">
        <v>350</v>
      </c>
      <c r="F319" s="28">
        <f t="shared" si="10"/>
        <v>0</v>
      </c>
    </row>
    <row r="320" spans="1:6" x14ac:dyDescent="0.25">
      <c r="A320" s="23">
        <v>6</v>
      </c>
      <c r="B320" s="5" t="s">
        <v>199</v>
      </c>
      <c r="C320" s="6" t="s">
        <v>9</v>
      </c>
      <c r="D320" s="7">
        <v>0</v>
      </c>
      <c r="E320" s="16">
        <v>1900</v>
      </c>
      <c r="F320" s="28">
        <f t="shared" si="10"/>
        <v>0</v>
      </c>
    </row>
    <row r="321" spans="1:6" ht="25.5" x14ac:dyDescent="0.25">
      <c r="A321" s="23">
        <v>7</v>
      </c>
      <c r="B321" s="5" t="s">
        <v>330</v>
      </c>
      <c r="C321" s="6" t="s">
        <v>9</v>
      </c>
      <c r="D321" s="7">
        <v>0</v>
      </c>
      <c r="E321" s="16">
        <v>16500</v>
      </c>
      <c r="F321" s="28">
        <f t="shared" si="10"/>
        <v>0</v>
      </c>
    </row>
    <row r="322" spans="1:6" ht="25.5" x14ac:dyDescent="0.25">
      <c r="A322" s="23">
        <v>8</v>
      </c>
      <c r="B322" s="5" t="s">
        <v>200</v>
      </c>
      <c r="C322" s="2" t="s">
        <v>9</v>
      </c>
      <c r="D322" s="1">
        <v>0</v>
      </c>
      <c r="E322" s="16">
        <v>1400</v>
      </c>
      <c r="F322" s="28">
        <f t="shared" si="10"/>
        <v>0</v>
      </c>
    </row>
    <row r="323" spans="1:6" x14ac:dyDescent="0.25">
      <c r="A323" s="23">
        <v>9</v>
      </c>
      <c r="B323" s="5" t="s">
        <v>314</v>
      </c>
      <c r="C323" s="2" t="s">
        <v>9</v>
      </c>
      <c r="D323" s="1">
        <v>0</v>
      </c>
      <c r="E323" s="16">
        <v>2000</v>
      </c>
      <c r="F323" s="28">
        <f t="shared" si="10"/>
        <v>0</v>
      </c>
    </row>
    <row r="324" spans="1:6" x14ac:dyDescent="0.25">
      <c r="A324" s="23">
        <v>10</v>
      </c>
      <c r="B324" s="5" t="s">
        <v>468</v>
      </c>
      <c r="C324" s="2" t="s">
        <v>469</v>
      </c>
      <c r="D324" s="1">
        <v>0</v>
      </c>
      <c r="E324" s="16">
        <v>1250</v>
      </c>
      <c r="F324" s="28">
        <f t="shared" si="10"/>
        <v>0</v>
      </c>
    </row>
    <row r="325" spans="1:6" x14ac:dyDescent="0.25">
      <c r="A325" s="23">
        <v>11</v>
      </c>
      <c r="B325" s="5" t="s">
        <v>286</v>
      </c>
      <c r="C325" s="2" t="s">
        <v>469</v>
      </c>
      <c r="D325" s="1">
        <v>0</v>
      </c>
      <c r="E325" s="16">
        <v>550</v>
      </c>
      <c r="F325" s="28">
        <f t="shared" si="10"/>
        <v>0</v>
      </c>
    </row>
    <row r="326" spans="1:6" x14ac:dyDescent="0.25">
      <c r="A326" s="23">
        <v>12</v>
      </c>
      <c r="B326" s="5" t="s">
        <v>201</v>
      </c>
      <c r="C326" s="2" t="s">
        <v>9</v>
      </c>
      <c r="D326" s="1">
        <v>0</v>
      </c>
      <c r="E326" s="16">
        <v>2200</v>
      </c>
      <c r="F326" s="28">
        <f t="shared" si="10"/>
        <v>0</v>
      </c>
    </row>
    <row r="327" spans="1:6" x14ac:dyDescent="0.25">
      <c r="A327" s="23">
        <v>13</v>
      </c>
      <c r="B327" s="5" t="s">
        <v>202</v>
      </c>
      <c r="C327" s="2" t="s">
        <v>9</v>
      </c>
      <c r="D327" s="1">
        <v>0</v>
      </c>
      <c r="E327" s="16">
        <v>4400</v>
      </c>
      <c r="F327" s="28">
        <f t="shared" si="10"/>
        <v>0</v>
      </c>
    </row>
    <row r="328" spans="1:6" x14ac:dyDescent="0.25">
      <c r="A328" s="23">
        <v>14</v>
      </c>
      <c r="B328" s="8" t="s">
        <v>203</v>
      </c>
      <c r="C328" s="3" t="s">
        <v>5</v>
      </c>
      <c r="D328" s="1">
        <v>0</v>
      </c>
      <c r="E328" s="16">
        <v>50</v>
      </c>
      <c r="F328" s="28">
        <f t="shared" si="10"/>
        <v>0</v>
      </c>
    </row>
    <row r="329" spans="1:6" ht="25.5" x14ac:dyDescent="0.25">
      <c r="A329" s="23">
        <v>15</v>
      </c>
      <c r="B329" s="5" t="s">
        <v>470</v>
      </c>
      <c r="C329" s="2" t="s">
        <v>9</v>
      </c>
      <c r="D329" s="1">
        <v>0</v>
      </c>
      <c r="E329" s="16">
        <v>4900</v>
      </c>
      <c r="F329" s="28">
        <f t="shared" si="10"/>
        <v>0</v>
      </c>
    </row>
    <row r="330" spans="1:6" x14ac:dyDescent="0.25">
      <c r="A330" s="23">
        <v>16</v>
      </c>
      <c r="B330" s="5" t="s">
        <v>215</v>
      </c>
      <c r="C330" s="2" t="s">
        <v>9</v>
      </c>
      <c r="D330" s="1">
        <v>0</v>
      </c>
      <c r="E330" s="16">
        <v>2500</v>
      </c>
      <c r="F330" s="28">
        <f t="shared" si="10"/>
        <v>0</v>
      </c>
    </row>
    <row r="331" spans="1:6" x14ac:dyDescent="0.25">
      <c r="A331" s="23">
        <v>17</v>
      </c>
      <c r="B331" s="5" t="s">
        <v>209</v>
      </c>
      <c r="C331" s="2" t="s">
        <v>9</v>
      </c>
      <c r="D331" s="1">
        <v>0</v>
      </c>
      <c r="E331" s="16">
        <v>2200</v>
      </c>
      <c r="F331" s="28">
        <f t="shared" si="10"/>
        <v>0</v>
      </c>
    </row>
    <row r="332" spans="1:6" x14ac:dyDescent="0.25">
      <c r="A332" s="23">
        <v>18</v>
      </c>
      <c r="B332" s="5" t="s">
        <v>311</v>
      </c>
      <c r="C332" s="2" t="s">
        <v>9</v>
      </c>
      <c r="D332" s="1">
        <v>0</v>
      </c>
      <c r="E332" s="16">
        <v>2850</v>
      </c>
      <c r="F332" s="28">
        <f t="shared" si="10"/>
        <v>0</v>
      </c>
    </row>
    <row r="333" spans="1:6" x14ac:dyDescent="0.25">
      <c r="A333" s="23">
        <v>19</v>
      </c>
      <c r="B333" s="5" t="s">
        <v>312</v>
      </c>
      <c r="C333" s="2" t="s">
        <v>9</v>
      </c>
      <c r="D333" s="1">
        <v>0</v>
      </c>
      <c r="E333" s="16">
        <v>2850</v>
      </c>
      <c r="F333" s="28">
        <f t="shared" si="10"/>
        <v>0</v>
      </c>
    </row>
    <row r="334" spans="1:6" x14ac:dyDescent="0.25">
      <c r="A334" s="23">
        <v>20</v>
      </c>
      <c r="B334" s="5" t="s">
        <v>310</v>
      </c>
      <c r="C334" s="2" t="s">
        <v>9</v>
      </c>
      <c r="D334" s="1">
        <v>0</v>
      </c>
      <c r="E334" s="16">
        <v>2900</v>
      </c>
      <c r="F334" s="28">
        <f t="shared" si="10"/>
        <v>0</v>
      </c>
    </row>
    <row r="335" spans="1:6" x14ac:dyDescent="0.25">
      <c r="A335" s="23">
        <v>21</v>
      </c>
      <c r="B335" s="5" t="s">
        <v>313</v>
      </c>
      <c r="C335" s="2" t="s">
        <v>9</v>
      </c>
      <c r="D335" s="1">
        <v>0</v>
      </c>
      <c r="E335" s="16">
        <v>2500</v>
      </c>
      <c r="F335" s="28">
        <f t="shared" si="10"/>
        <v>0</v>
      </c>
    </row>
    <row r="336" spans="1:6" x14ac:dyDescent="0.25">
      <c r="A336" s="23">
        <v>22</v>
      </c>
      <c r="B336" s="5" t="s">
        <v>210</v>
      </c>
      <c r="C336" s="2" t="s">
        <v>9</v>
      </c>
      <c r="D336" s="1">
        <v>0</v>
      </c>
      <c r="E336" s="16">
        <v>2400</v>
      </c>
      <c r="F336" s="28">
        <f t="shared" si="10"/>
        <v>0</v>
      </c>
    </row>
    <row r="337" spans="1:6" x14ac:dyDescent="0.25">
      <c r="A337" s="23">
        <v>23</v>
      </c>
      <c r="B337" s="5" t="s">
        <v>211</v>
      </c>
      <c r="C337" s="2" t="s">
        <v>9</v>
      </c>
      <c r="D337" s="1">
        <v>0</v>
      </c>
      <c r="E337" s="16">
        <v>2900</v>
      </c>
      <c r="F337" s="28">
        <f t="shared" si="10"/>
        <v>0</v>
      </c>
    </row>
    <row r="338" spans="1:6" x14ac:dyDescent="0.25">
      <c r="A338" s="23">
        <v>24</v>
      </c>
      <c r="B338" s="5" t="s">
        <v>212</v>
      </c>
      <c r="C338" s="2" t="s">
        <v>9</v>
      </c>
      <c r="D338" s="1">
        <v>0</v>
      </c>
      <c r="E338" s="16">
        <v>830</v>
      </c>
      <c r="F338" s="28">
        <f t="shared" si="10"/>
        <v>0</v>
      </c>
    </row>
    <row r="339" spans="1:6" x14ac:dyDescent="0.25">
      <c r="A339" s="23">
        <v>25</v>
      </c>
      <c r="B339" s="5" t="s">
        <v>315</v>
      </c>
      <c r="C339" s="2" t="s">
        <v>9</v>
      </c>
      <c r="D339" s="1">
        <v>0</v>
      </c>
      <c r="E339" s="16">
        <v>850</v>
      </c>
      <c r="F339" s="28">
        <f t="shared" si="10"/>
        <v>0</v>
      </c>
    </row>
    <row r="340" spans="1:6" x14ac:dyDescent="0.25">
      <c r="A340" s="23">
        <v>26</v>
      </c>
      <c r="B340" s="5" t="s">
        <v>214</v>
      </c>
      <c r="C340" s="2" t="s">
        <v>9</v>
      </c>
      <c r="D340" s="1">
        <v>0</v>
      </c>
      <c r="E340" s="16">
        <v>3300.0000000000005</v>
      </c>
      <c r="F340" s="28">
        <f t="shared" si="10"/>
        <v>0</v>
      </c>
    </row>
    <row r="341" spans="1:6" x14ac:dyDescent="0.25">
      <c r="A341" s="23">
        <v>27</v>
      </c>
      <c r="B341" s="5" t="s">
        <v>216</v>
      </c>
      <c r="C341" s="2" t="s">
        <v>9</v>
      </c>
      <c r="D341" s="1">
        <v>0</v>
      </c>
      <c r="E341" s="16">
        <v>2300</v>
      </c>
      <c r="F341" s="28">
        <f t="shared" si="10"/>
        <v>0</v>
      </c>
    </row>
    <row r="342" spans="1:6" x14ac:dyDescent="0.25">
      <c r="A342" s="23">
        <v>28</v>
      </c>
      <c r="B342" s="5" t="s">
        <v>204</v>
      </c>
      <c r="C342" s="2" t="s">
        <v>9</v>
      </c>
      <c r="D342" s="1">
        <v>0</v>
      </c>
      <c r="E342" s="16">
        <v>2900</v>
      </c>
      <c r="F342" s="28">
        <f t="shared" si="10"/>
        <v>0</v>
      </c>
    </row>
    <row r="343" spans="1:6" x14ac:dyDescent="0.25">
      <c r="A343" s="23">
        <v>29</v>
      </c>
      <c r="B343" s="5" t="s">
        <v>347</v>
      </c>
      <c r="C343" s="2" t="s">
        <v>9</v>
      </c>
      <c r="D343" s="1">
        <v>0</v>
      </c>
      <c r="E343" s="16">
        <v>1250</v>
      </c>
      <c r="F343" s="28">
        <f t="shared" si="10"/>
        <v>0</v>
      </c>
    </row>
    <row r="344" spans="1:6" x14ac:dyDescent="0.25">
      <c r="A344" s="23">
        <v>30</v>
      </c>
      <c r="B344" s="5" t="s">
        <v>205</v>
      </c>
      <c r="C344" s="2" t="s">
        <v>9</v>
      </c>
      <c r="D344" s="1">
        <v>0</v>
      </c>
      <c r="E344" s="16">
        <v>700</v>
      </c>
      <c r="F344" s="28">
        <f t="shared" si="10"/>
        <v>0</v>
      </c>
    </row>
    <row r="345" spans="1:6" x14ac:dyDescent="0.25">
      <c r="A345" s="23">
        <v>31</v>
      </c>
      <c r="B345" s="5" t="s">
        <v>206</v>
      </c>
      <c r="C345" s="2" t="s">
        <v>9</v>
      </c>
      <c r="D345" s="1">
        <v>0</v>
      </c>
      <c r="E345" s="16">
        <v>8500</v>
      </c>
      <c r="F345" s="28">
        <f t="shared" si="10"/>
        <v>0</v>
      </c>
    </row>
    <row r="346" spans="1:6" x14ac:dyDescent="0.25">
      <c r="A346" s="23">
        <v>32</v>
      </c>
      <c r="B346" s="5" t="s">
        <v>207</v>
      </c>
      <c r="C346" s="2" t="s">
        <v>9</v>
      </c>
      <c r="D346" s="1">
        <v>0</v>
      </c>
      <c r="E346" s="16">
        <v>11000</v>
      </c>
      <c r="F346" s="28">
        <f t="shared" si="10"/>
        <v>0</v>
      </c>
    </row>
    <row r="347" spans="1:6" x14ac:dyDescent="0.25">
      <c r="A347" s="23">
        <v>33</v>
      </c>
      <c r="B347" s="5" t="s">
        <v>208</v>
      </c>
      <c r="C347" s="2" t="s">
        <v>9</v>
      </c>
      <c r="D347" s="1">
        <v>0</v>
      </c>
      <c r="E347" s="16">
        <v>1500</v>
      </c>
      <c r="F347" s="28">
        <f t="shared" si="10"/>
        <v>0</v>
      </c>
    </row>
    <row r="348" spans="1:6" x14ac:dyDescent="0.25">
      <c r="A348" s="23">
        <v>34</v>
      </c>
      <c r="B348" s="5" t="s">
        <v>288</v>
      </c>
      <c r="C348" s="2" t="s">
        <v>309</v>
      </c>
      <c r="D348" s="1">
        <v>0</v>
      </c>
      <c r="E348" s="16">
        <v>1900</v>
      </c>
      <c r="F348" s="28">
        <f t="shared" si="10"/>
        <v>0</v>
      </c>
    </row>
    <row r="349" spans="1:6" x14ac:dyDescent="0.25">
      <c r="A349" s="23">
        <v>35</v>
      </c>
      <c r="B349" s="5" t="s">
        <v>287</v>
      </c>
      <c r="C349" s="2" t="s">
        <v>309</v>
      </c>
      <c r="D349" s="1">
        <v>0</v>
      </c>
      <c r="E349" s="16">
        <v>3500</v>
      </c>
      <c r="F349" s="28">
        <f t="shared" si="10"/>
        <v>0</v>
      </c>
    </row>
    <row r="350" spans="1:6" x14ac:dyDescent="0.25">
      <c r="A350" s="23">
        <v>36</v>
      </c>
      <c r="B350" s="5" t="s">
        <v>213</v>
      </c>
      <c r="C350" s="2" t="s">
        <v>9</v>
      </c>
      <c r="D350" s="1">
        <v>0</v>
      </c>
      <c r="E350" s="16">
        <v>800</v>
      </c>
      <c r="F350" s="28">
        <f t="shared" si="10"/>
        <v>0</v>
      </c>
    </row>
    <row r="351" spans="1:6" x14ac:dyDescent="0.25">
      <c r="A351" s="23">
        <v>37</v>
      </c>
      <c r="B351" s="5" t="s">
        <v>217</v>
      </c>
      <c r="C351" s="2" t="s">
        <v>9</v>
      </c>
      <c r="D351" s="1">
        <v>0</v>
      </c>
      <c r="E351" s="16">
        <v>2600</v>
      </c>
      <c r="F351" s="28">
        <f t="shared" si="10"/>
        <v>0</v>
      </c>
    </row>
    <row r="352" spans="1:6" ht="25.5" x14ac:dyDescent="0.25">
      <c r="A352" s="23">
        <v>38</v>
      </c>
      <c r="B352" s="5" t="s">
        <v>317</v>
      </c>
      <c r="C352" s="2" t="s">
        <v>309</v>
      </c>
      <c r="D352" s="1">
        <v>0</v>
      </c>
      <c r="E352" s="16">
        <v>7500</v>
      </c>
      <c r="F352" s="28">
        <f t="shared" si="10"/>
        <v>0</v>
      </c>
    </row>
    <row r="353" spans="1:6" x14ac:dyDescent="0.25">
      <c r="A353" s="23">
        <v>39</v>
      </c>
      <c r="B353" s="5" t="s">
        <v>218</v>
      </c>
      <c r="C353" s="2" t="s">
        <v>9</v>
      </c>
      <c r="D353" s="1">
        <v>0</v>
      </c>
      <c r="E353" s="16">
        <v>2475</v>
      </c>
      <c r="F353" s="28">
        <f t="shared" si="10"/>
        <v>0</v>
      </c>
    </row>
    <row r="354" spans="1:6" x14ac:dyDescent="0.25">
      <c r="A354" s="23">
        <v>40</v>
      </c>
      <c r="B354" s="8" t="s">
        <v>133</v>
      </c>
      <c r="C354" s="3" t="s">
        <v>9</v>
      </c>
      <c r="D354" s="1">
        <v>0</v>
      </c>
      <c r="E354" s="16">
        <v>250</v>
      </c>
      <c r="F354" s="28">
        <f t="shared" si="10"/>
        <v>0</v>
      </c>
    </row>
    <row r="355" spans="1:6" x14ac:dyDescent="0.25">
      <c r="A355" s="23"/>
      <c r="B355" s="38" t="s">
        <v>55</v>
      </c>
      <c r="C355" s="3"/>
      <c r="D355" s="2"/>
      <c r="E355" s="16"/>
      <c r="F355" s="14">
        <f>SUM(F315:F354)</f>
        <v>0</v>
      </c>
    </row>
    <row r="356" spans="1:6" x14ac:dyDescent="0.25">
      <c r="A356" s="40" t="s">
        <v>219</v>
      </c>
      <c r="B356" s="41"/>
      <c r="C356" s="41"/>
      <c r="D356" s="41"/>
      <c r="E356" s="41"/>
      <c r="F356" s="42"/>
    </row>
    <row r="357" spans="1:6" x14ac:dyDescent="0.25">
      <c r="A357" s="23">
        <v>1</v>
      </c>
      <c r="B357" s="5" t="s">
        <v>220</v>
      </c>
      <c r="C357" s="2" t="s">
        <v>4</v>
      </c>
      <c r="D357" s="1">
        <v>0</v>
      </c>
      <c r="E357" s="16">
        <v>20</v>
      </c>
      <c r="F357" s="28">
        <f t="shared" ref="F357:F393" si="11">D357*E357</f>
        <v>0</v>
      </c>
    </row>
    <row r="358" spans="1:6" x14ac:dyDescent="0.25">
      <c r="A358" s="23">
        <v>2</v>
      </c>
      <c r="B358" s="5" t="s">
        <v>221</v>
      </c>
      <c r="C358" s="2" t="s">
        <v>321</v>
      </c>
      <c r="D358" s="1">
        <v>0</v>
      </c>
      <c r="E358" s="16">
        <v>660</v>
      </c>
      <c r="F358" s="28">
        <f t="shared" si="11"/>
        <v>0</v>
      </c>
    </row>
    <row r="359" spans="1:6" x14ac:dyDescent="0.25">
      <c r="A359" s="23">
        <v>3</v>
      </c>
      <c r="B359" s="5" t="s">
        <v>471</v>
      </c>
      <c r="C359" s="2" t="s">
        <v>5</v>
      </c>
      <c r="D359" s="1">
        <v>0</v>
      </c>
      <c r="E359" s="16">
        <v>370</v>
      </c>
      <c r="F359" s="28">
        <f t="shared" si="11"/>
        <v>0</v>
      </c>
    </row>
    <row r="360" spans="1:6" x14ac:dyDescent="0.25">
      <c r="A360" s="23">
        <v>4</v>
      </c>
      <c r="B360" s="5" t="s">
        <v>222</v>
      </c>
      <c r="C360" s="2" t="s">
        <v>5</v>
      </c>
      <c r="D360" s="1">
        <v>0</v>
      </c>
      <c r="E360" s="16">
        <v>40</v>
      </c>
      <c r="F360" s="28">
        <f t="shared" si="11"/>
        <v>0</v>
      </c>
    </row>
    <row r="361" spans="1:6" x14ac:dyDescent="0.25">
      <c r="A361" s="23">
        <v>5</v>
      </c>
      <c r="B361" s="5" t="s">
        <v>223</v>
      </c>
      <c r="C361" s="2" t="s">
        <v>5</v>
      </c>
      <c r="D361" s="1">
        <v>0</v>
      </c>
      <c r="E361" s="16">
        <v>45</v>
      </c>
      <c r="F361" s="28">
        <f t="shared" si="11"/>
        <v>0</v>
      </c>
    </row>
    <row r="362" spans="1:6" ht="25.5" x14ac:dyDescent="0.25">
      <c r="A362" s="23">
        <v>6</v>
      </c>
      <c r="B362" s="12" t="s">
        <v>362</v>
      </c>
      <c r="C362" s="2" t="s">
        <v>9</v>
      </c>
      <c r="D362" s="1">
        <v>0</v>
      </c>
      <c r="E362" s="16">
        <v>300</v>
      </c>
      <c r="F362" s="28">
        <f t="shared" si="11"/>
        <v>0</v>
      </c>
    </row>
    <row r="363" spans="1:6" x14ac:dyDescent="0.25">
      <c r="A363" s="23">
        <v>7</v>
      </c>
      <c r="B363" s="8" t="s">
        <v>472</v>
      </c>
      <c r="C363" s="3" t="s">
        <v>9</v>
      </c>
      <c r="D363" s="1">
        <v>0</v>
      </c>
      <c r="E363" s="16">
        <v>680</v>
      </c>
      <c r="F363" s="28">
        <f t="shared" si="11"/>
        <v>0</v>
      </c>
    </row>
    <row r="364" spans="1:6" ht="25.5" x14ac:dyDescent="0.25">
      <c r="A364" s="23">
        <v>8</v>
      </c>
      <c r="B364" s="5" t="s">
        <v>341</v>
      </c>
      <c r="C364" s="2" t="s">
        <v>9</v>
      </c>
      <c r="D364" s="1">
        <v>0</v>
      </c>
      <c r="E364" s="16">
        <v>650</v>
      </c>
      <c r="F364" s="28">
        <f t="shared" si="11"/>
        <v>0</v>
      </c>
    </row>
    <row r="365" spans="1:6" ht="25.5" x14ac:dyDescent="0.25">
      <c r="A365" s="23">
        <v>9</v>
      </c>
      <c r="B365" s="5" t="s">
        <v>342</v>
      </c>
      <c r="C365" s="2" t="s">
        <v>9</v>
      </c>
      <c r="D365" s="1">
        <v>0</v>
      </c>
      <c r="E365" s="16">
        <v>2750</v>
      </c>
      <c r="F365" s="28">
        <f t="shared" si="11"/>
        <v>0</v>
      </c>
    </row>
    <row r="366" spans="1:6" ht="25.5" x14ac:dyDescent="0.25">
      <c r="A366" s="23">
        <v>10</v>
      </c>
      <c r="B366" s="5" t="s">
        <v>224</v>
      </c>
      <c r="C366" s="2" t="s">
        <v>9</v>
      </c>
      <c r="D366" s="1">
        <v>0</v>
      </c>
      <c r="E366" s="16">
        <v>250</v>
      </c>
      <c r="F366" s="28">
        <f t="shared" si="11"/>
        <v>0</v>
      </c>
    </row>
    <row r="367" spans="1:6" x14ac:dyDescent="0.25">
      <c r="A367" s="23">
        <v>11</v>
      </c>
      <c r="B367" s="13" t="s">
        <v>359</v>
      </c>
      <c r="C367" s="2" t="s">
        <v>9</v>
      </c>
      <c r="D367" s="1">
        <v>0</v>
      </c>
      <c r="E367" s="16">
        <v>1800</v>
      </c>
      <c r="F367" s="28">
        <f t="shared" si="11"/>
        <v>0</v>
      </c>
    </row>
    <row r="368" spans="1:6" x14ac:dyDescent="0.25">
      <c r="A368" s="23">
        <v>12</v>
      </c>
      <c r="B368" s="12" t="s">
        <v>225</v>
      </c>
      <c r="C368" s="2" t="s">
        <v>9</v>
      </c>
      <c r="D368" s="1">
        <v>0</v>
      </c>
      <c r="E368" s="16">
        <v>345</v>
      </c>
      <c r="F368" s="28">
        <f t="shared" si="11"/>
        <v>0</v>
      </c>
    </row>
    <row r="369" spans="1:6" x14ac:dyDescent="0.25">
      <c r="A369" s="23">
        <v>13</v>
      </c>
      <c r="B369" s="12" t="s">
        <v>333</v>
      </c>
      <c r="C369" s="2" t="s">
        <v>9</v>
      </c>
      <c r="D369" s="1">
        <v>0</v>
      </c>
      <c r="E369" s="16">
        <v>280</v>
      </c>
      <c r="F369" s="28">
        <f t="shared" si="11"/>
        <v>0</v>
      </c>
    </row>
    <row r="370" spans="1:6" x14ac:dyDescent="0.25">
      <c r="A370" s="23">
        <v>14</v>
      </c>
      <c r="B370" s="12" t="s">
        <v>343</v>
      </c>
      <c r="C370" s="2" t="s">
        <v>9</v>
      </c>
      <c r="D370" s="1">
        <v>0</v>
      </c>
      <c r="E370" s="16">
        <v>180</v>
      </c>
      <c r="F370" s="28">
        <f t="shared" si="11"/>
        <v>0</v>
      </c>
    </row>
    <row r="371" spans="1:6" ht="25.5" x14ac:dyDescent="0.25">
      <c r="A371" s="23">
        <v>15</v>
      </c>
      <c r="B371" s="5" t="s">
        <v>360</v>
      </c>
      <c r="C371" s="2" t="s">
        <v>9</v>
      </c>
      <c r="D371" s="1">
        <v>0</v>
      </c>
      <c r="E371" s="16">
        <v>280</v>
      </c>
      <c r="F371" s="28">
        <f t="shared" si="11"/>
        <v>0</v>
      </c>
    </row>
    <row r="372" spans="1:6" x14ac:dyDescent="0.25">
      <c r="A372" s="23">
        <v>16</v>
      </c>
      <c r="B372" s="5" t="s">
        <v>345</v>
      </c>
      <c r="C372" s="2" t="s">
        <v>9</v>
      </c>
      <c r="D372" s="1">
        <v>0</v>
      </c>
      <c r="E372" s="16">
        <v>345</v>
      </c>
      <c r="F372" s="28">
        <f t="shared" si="11"/>
        <v>0</v>
      </c>
    </row>
    <row r="373" spans="1:6" ht="25.5" x14ac:dyDescent="0.25">
      <c r="A373" s="23">
        <v>17</v>
      </c>
      <c r="B373" s="5" t="s">
        <v>344</v>
      </c>
      <c r="C373" s="2" t="s">
        <v>9</v>
      </c>
      <c r="D373" s="1">
        <v>0</v>
      </c>
      <c r="E373" s="16">
        <v>250</v>
      </c>
      <c r="F373" s="28">
        <f t="shared" si="11"/>
        <v>0</v>
      </c>
    </row>
    <row r="374" spans="1:6" ht="25.5" x14ac:dyDescent="0.25">
      <c r="A374" s="23">
        <v>18</v>
      </c>
      <c r="B374" s="5" t="s">
        <v>328</v>
      </c>
      <c r="C374" s="2" t="s">
        <v>9</v>
      </c>
      <c r="D374" s="1">
        <v>0</v>
      </c>
      <c r="E374" s="16">
        <v>200</v>
      </c>
      <c r="F374" s="28">
        <f t="shared" si="11"/>
        <v>0</v>
      </c>
    </row>
    <row r="375" spans="1:6" ht="25.5" x14ac:dyDescent="0.25">
      <c r="A375" s="23">
        <v>19</v>
      </c>
      <c r="B375" s="8" t="s">
        <v>226</v>
      </c>
      <c r="C375" s="3" t="s">
        <v>5</v>
      </c>
      <c r="D375" s="1">
        <v>0</v>
      </c>
      <c r="E375" s="16">
        <v>350</v>
      </c>
      <c r="F375" s="28">
        <f t="shared" si="11"/>
        <v>0</v>
      </c>
    </row>
    <row r="376" spans="1:6" x14ac:dyDescent="0.25">
      <c r="A376" s="23">
        <v>20</v>
      </c>
      <c r="B376" s="8" t="s">
        <v>228</v>
      </c>
      <c r="C376" s="3" t="s">
        <v>9</v>
      </c>
      <c r="D376" s="1">
        <v>0</v>
      </c>
      <c r="E376" s="16">
        <v>350</v>
      </c>
      <c r="F376" s="28">
        <f t="shared" si="11"/>
        <v>0</v>
      </c>
    </row>
    <row r="377" spans="1:6" x14ac:dyDescent="0.25">
      <c r="A377" s="23">
        <v>21</v>
      </c>
      <c r="B377" s="8" t="s">
        <v>227</v>
      </c>
      <c r="C377" s="3" t="s">
        <v>9</v>
      </c>
      <c r="D377" s="1">
        <v>0</v>
      </c>
      <c r="E377" s="16">
        <v>300</v>
      </c>
      <c r="F377" s="28">
        <f t="shared" si="11"/>
        <v>0</v>
      </c>
    </row>
    <row r="378" spans="1:6" ht="25.5" x14ac:dyDescent="0.25">
      <c r="A378" s="23">
        <v>22</v>
      </c>
      <c r="B378" s="8" t="s">
        <v>370</v>
      </c>
      <c r="C378" s="3" t="s">
        <v>9</v>
      </c>
      <c r="D378" s="1">
        <v>0</v>
      </c>
      <c r="E378" s="16">
        <v>380</v>
      </c>
      <c r="F378" s="28">
        <f t="shared" si="11"/>
        <v>0</v>
      </c>
    </row>
    <row r="379" spans="1:6" x14ac:dyDescent="0.25">
      <c r="A379" s="23">
        <v>23</v>
      </c>
      <c r="B379" s="5" t="s">
        <v>290</v>
      </c>
      <c r="C379" s="2" t="s">
        <v>9</v>
      </c>
      <c r="D379" s="1">
        <v>0</v>
      </c>
      <c r="E379" s="16">
        <v>380</v>
      </c>
      <c r="F379" s="28">
        <f t="shared" si="11"/>
        <v>0</v>
      </c>
    </row>
    <row r="380" spans="1:6" x14ac:dyDescent="0.25">
      <c r="A380" s="23">
        <v>24</v>
      </c>
      <c r="B380" s="5" t="s">
        <v>316</v>
      </c>
      <c r="C380" s="2" t="s">
        <v>9</v>
      </c>
      <c r="D380" s="1">
        <v>0</v>
      </c>
      <c r="E380" s="16">
        <v>500</v>
      </c>
      <c r="F380" s="28">
        <f t="shared" si="11"/>
        <v>0</v>
      </c>
    </row>
    <row r="381" spans="1:6" x14ac:dyDescent="0.25">
      <c r="A381" s="23">
        <v>25</v>
      </c>
      <c r="B381" s="13" t="s">
        <v>229</v>
      </c>
      <c r="C381" s="2" t="s">
        <v>9</v>
      </c>
      <c r="D381" s="1">
        <v>0</v>
      </c>
      <c r="E381" s="16">
        <v>1100</v>
      </c>
      <c r="F381" s="28">
        <f t="shared" si="11"/>
        <v>0</v>
      </c>
    </row>
    <row r="382" spans="1:6" x14ac:dyDescent="0.25">
      <c r="A382" s="23">
        <v>26</v>
      </c>
      <c r="B382" s="5" t="s">
        <v>291</v>
      </c>
      <c r="C382" s="2" t="s">
        <v>9</v>
      </c>
      <c r="D382" s="1">
        <v>0</v>
      </c>
      <c r="E382" s="16">
        <v>650</v>
      </c>
      <c r="F382" s="28">
        <f t="shared" si="11"/>
        <v>0</v>
      </c>
    </row>
    <row r="383" spans="1:6" x14ac:dyDescent="0.25">
      <c r="A383" s="23">
        <v>27</v>
      </c>
      <c r="B383" s="5" t="s">
        <v>230</v>
      </c>
      <c r="C383" s="2" t="s">
        <v>4</v>
      </c>
      <c r="D383" s="1">
        <v>0</v>
      </c>
      <c r="E383" s="16">
        <v>750</v>
      </c>
      <c r="F383" s="28">
        <f t="shared" si="11"/>
        <v>0</v>
      </c>
    </row>
    <row r="384" spans="1:6" x14ac:dyDescent="0.25">
      <c r="A384" s="23">
        <v>28</v>
      </c>
      <c r="B384" s="12" t="s">
        <v>292</v>
      </c>
      <c r="C384" s="2" t="s">
        <v>9</v>
      </c>
      <c r="D384" s="1">
        <v>0</v>
      </c>
      <c r="E384" s="16">
        <v>350</v>
      </c>
      <c r="F384" s="28">
        <f t="shared" si="11"/>
        <v>0</v>
      </c>
    </row>
    <row r="385" spans="1:6" x14ac:dyDescent="0.25">
      <c r="A385" s="23">
        <v>29</v>
      </c>
      <c r="B385" s="5" t="s">
        <v>340</v>
      </c>
      <c r="C385" s="2" t="s">
        <v>309</v>
      </c>
      <c r="D385" s="1">
        <v>0</v>
      </c>
      <c r="E385" s="16">
        <v>5500</v>
      </c>
      <c r="F385" s="28">
        <f t="shared" si="11"/>
        <v>0</v>
      </c>
    </row>
    <row r="386" spans="1:6" x14ac:dyDescent="0.25">
      <c r="A386" s="23">
        <v>30</v>
      </c>
      <c r="B386" s="5" t="s">
        <v>231</v>
      </c>
      <c r="C386" s="2" t="s">
        <v>9</v>
      </c>
      <c r="D386" s="1">
        <v>0</v>
      </c>
      <c r="E386" s="16">
        <v>500</v>
      </c>
      <c r="F386" s="28">
        <f t="shared" si="11"/>
        <v>0</v>
      </c>
    </row>
    <row r="387" spans="1:6" x14ac:dyDescent="0.25">
      <c r="A387" s="23">
        <v>31</v>
      </c>
      <c r="B387" s="5" t="s">
        <v>232</v>
      </c>
      <c r="C387" s="2" t="s">
        <v>9</v>
      </c>
      <c r="D387" s="1">
        <v>0</v>
      </c>
      <c r="E387" s="16">
        <v>2500</v>
      </c>
      <c r="F387" s="28">
        <f t="shared" si="11"/>
        <v>0</v>
      </c>
    </row>
    <row r="388" spans="1:6" x14ac:dyDescent="0.25">
      <c r="A388" s="23">
        <v>32</v>
      </c>
      <c r="B388" s="5" t="s">
        <v>233</v>
      </c>
      <c r="C388" s="2" t="s">
        <v>9</v>
      </c>
      <c r="D388" s="1">
        <v>0</v>
      </c>
      <c r="E388" s="16">
        <v>660</v>
      </c>
      <c r="F388" s="28">
        <f t="shared" si="11"/>
        <v>0</v>
      </c>
    </row>
    <row r="389" spans="1:6" x14ac:dyDescent="0.25">
      <c r="A389" s="23">
        <v>33</v>
      </c>
      <c r="B389" s="8" t="s">
        <v>293</v>
      </c>
      <c r="C389" s="3" t="s">
        <v>9</v>
      </c>
      <c r="D389" s="1">
        <v>0</v>
      </c>
      <c r="E389" s="16">
        <v>220.00000000000003</v>
      </c>
      <c r="F389" s="28">
        <f t="shared" si="11"/>
        <v>0</v>
      </c>
    </row>
    <row r="390" spans="1:6" x14ac:dyDescent="0.25">
      <c r="A390" s="23">
        <v>34</v>
      </c>
      <c r="B390" s="5" t="s">
        <v>346</v>
      </c>
      <c r="C390" s="2" t="s">
        <v>5</v>
      </c>
      <c r="D390" s="1">
        <v>0</v>
      </c>
      <c r="E390" s="16">
        <v>110.00000000000001</v>
      </c>
      <c r="F390" s="28">
        <f t="shared" si="11"/>
        <v>0</v>
      </c>
    </row>
    <row r="391" spans="1:6" ht="25.5" x14ac:dyDescent="0.25">
      <c r="A391" s="23">
        <v>35</v>
      </c>
      <c r="B391" s="5" t="s">
        <v>234</v>
      </c>
      <c r="C391" s="2" t="s">
        <v>5</v>
      </c>
      <c r="D391" s="1">
        <v>0</v>
      </c>
      <c r="E391" s="16">
        <v>88</v>
      </c>
      <c r="F391" s="28">
        <f t="shared" si="11"/>
        <v>0</v>
      </c>
    </row>
    <row r="392" spans="1:6" ht="25.5" x14ac:dyDescent="0.25">
      <c r="A392" s="23">
        <v>36</v>
      </c>
      <c r="B392" s="12" t="s">
        <v>361</v>
      </c>
      <c r="C392" s="2" t="s">
        <v>9</v>
      </c>
      <c r="D392" s="1">
        <v>0</v>
      </c>
      <c r="E392" s="16">
        <v>35</v>
      </c>
      <c r="F392" s="28">
        <f t="shared" si="11"/>
        <v>0</v>
      </c>
    </row>
    <row r="393" spans="1:6" x14ac:dyDescent="0.25">
      <c r="A393" s="23">
        <v>37</v>
      </c>
      <c r="B393" s="13" t="s">
        <v>235</v>
      </c>
      <c r="C393" s="4" t="s">
        <v>4</v>
      </c>
      <c r="D393" s="1">
        <v>0</v>
      </c>
      <c r="E393" s="16">
        <v>65</v>
      </c>
      <c r="F393" s="28">
        <f t="shared" si="11"/>
        <v>0</v>
      </c>
    </row>
    <row r="394" spans="1:6" x14ac:dyDescent="0.25">
      <c r="A394" s="23"/>
      <c r="B394" s="38" t="s">
        <v>55</v>
      </c>
      <c r="C394" s="39"/>
      <c r="D394" s="1"/>
      <c r="E394" s="1"/>
      <c r="F394" s="14">
        <f>SUM(F357:F393)</f>
        <v>0</v>
      </c>
    </row>
    <row r="395" spans="1:6" x14ac:dyDescent="0.25">
      <c r="E395" s="30"/>
      <c r="F395" s="29"/>
    </row>
    <row r="396" spans="1:6" x14ac:dyDescent="0.25">
      <c r="E396" s="31" t="s">
        <v>55</v>
      </c>
      <c r="F396" s="32">
        <f>F99+F121+F157+F203+F255+F294+F300+F313+F355+F394</f>
        <v>0</v>
      </c>
    </row>
    <row r="397" spans="1:6" x14ac:dyDescent="0.25">
      <c r="E397" s="31" t="s">
        <v>463</v>
      </c>
      <c r="F397" s="29">
        <f>F396/'Исходные данные'!D3</f>
        <v>0</v>
      </c>
    </row>
    <row r="398" spans="1:6" x14ac:dyDescent="0.25">
      <c r="E398" s="30"/>
      <c r="F398" s="29"/>
    </row>
    <row r="399" spans="1:6" x14ac:dyDescent="0.25">
      <c r="E399" s="30"/>
      <c r="F399" s="29"/>
    </row>
    <row r="400" spans="1:6" x14ac:dyDescent="0.25">
      <c r="E400" s="30"/>
      <c r="F400" s="29"/>
    </row>
    <row r="401" spans="5:6" x14ac:dyDescent="0.25">
      <c r="E401" s="30"/>
      <c r="F401" s="29"/>
    </row>
    <row r="402" spans="5:6" x14ac:dyDescent="0.25">
      <c r="E402" s="30"/>
      <c r="F402" s="29"/>
    </row>
    <row r="403" spans="5:6" x14ac:dyDescent="0.25">
      <c r="E403" s="30"/>
      <c r="F403" s="29"/>
    </row>
    <row r="404" spans="5:6" x14ac:dyDescent="0.25">
      <c r="E404" s="30"/>
      <c r="F404" s="29"/>
    </row>
    <row r="405" spans="5:6" x14ac:dyDescent="0.25">
      <c r="E405" s="30"/>
      <c r="F405" s="29"/>
    </row>
    <row r="406" spans="5:6" x14ac:dyDescent="0.25">
      <c r="E406" s="30"/>
      <c r="F406" s="29"/>
    </row>
  </sheetData>
  <mergeCells count="11">
    <mergeCell ref="A301:F301"/>
    <mergeCell ref="A314:F314"/>
    <mergeCell ref="A356:F356"/>
    <mergeCell ref="A256:F256"/>
    <mergeCell ref="A6:F6"/>
    <mergeCell ref="A8:F8"/>
    <mergeCell ref="A100:F100"/>
    <mergeCell ref="A122:F122"/>
    <mergeCell ref="A158:F158"/>
    <mergeCell ref="A204:F204"/>
    <mergeCell ref="A295:F295"/>
  </mergeCells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Исходные данные</vt:lpstr>
      <vt:lpstr>Смета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2016-03-25T10:42:07Z</dcterms:modified>
</cp:coreProperties>
</file>